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下冶镇 (镇公示) (排序)" sheetId="1" r:id="rId1"/>
  </sheets>
  <definedNames>
    <definedName name="_xlnm._FilterDatabase" localSheetId="0" hidden="1">'下冶镇 (镇公示) (排序)'!$B$2:$M$167</definedName>
    <definedName name="_xlnm.Print_Area" localSheetId="0">'下冶镇 (镇公示) (排序)'!$A$1:$M$167</definedName>
    <definedName name="_xlnm.Print_Titles" localSheetId="0">'下冶镇 (镇公示) (排序)'!$2:$2</definedName>
  </definedNames>
  <calcPr calcId="144525"/>
</workbook>
</file>

<file path=xl/sharedStrings.xml><?xml version="1.0" encoding="utf-8"?>
<sst xmlns="http://schemas.openxmlformats.org/spreadsheetml/2006/main" count="839" uniqueCount="268">
  <si>
    <t>下冶镇2022年小额信贷（户贷户还）贴息名单</t>
  </si>
  <si>
    <t>序号</t>
  </si>
  <si>
    <t>村别</t>
  </si>
  <si>
    <t>脱贫属性</t>
  </si>
  <si>
    <t>贷款人
姓名</t>
  </si>
  <si>
    <t>贷款银行类别</t>
  </si>
  <si>
    <t>贷款金额(元)</t>
  </si>
  <si>
    <t>借款日</t>
  </si>
  <si>
    <t>到期日</t>
  </si>
  <si>
    <t>实际
还款日期</t>
  </si>
  <si>
    <t>还款金额（元）</t>
  </si>
  <si>
    <t>贷款用途</t>
  </si>
  <si>
    <t>贷款应交利息金额</t>
  </si>
  <si>
    <t>2022年应贴息金额</t>
  </si>
  <si>
    <t>北桐村</t>
  </si>
  <si>
    <t>脱贫户</t>
  </si>
  <si>
    <t>陈小珍</t>
  </si>
  <si>
    <t>农商银行</t>
  </si>
  <si>
    <t>承包土建活垫支</t>
  </si>
  <si>
    <t>养猪购料</t>
  </si>
  <si>
    <t>侯加良</t>
  </si>
  <si>
    <t>农业银行</t>
  </si>
  <si>
    <t>第一产业</t>
  </si>
  <si>
    <t>监测户</t>
  </si>
  <si>
    <t>侯小永</t>
  </si>
  <si>
    <t>购牛</t>
  </si>
  <si>
    <t>侯元胜</t>
  </si>
  <si>
    <t>购羊</t>
  </si>
  <si>
    <t>李伟峰</t>
  </si>
  <si>
    <t>承包土建工程（包工）</t>
  </si>
  <si>
    <t>卢国军</t>
  </si>
  <si>
    <t>王小祥</t>
  </si>
  <si>
    <t>购化肥</t>
  </si>
  <si>
    <t>武国富</t>
  </si>
  <si>
    <t>武小胜</t>
  </si>
  <si>
    <t>赵保国</t>
  </si>
  <si>
    <t>购猪</t>
  </si>
  <si>
    <t>北吴村</t>
  </si>
  <si>
    <t>高国福</t>
  </si>
  <si>
    <t>经营洗车</t>
  </si>
  <si>
    <t>高永春</t>
  </si>
  <si>
    <t>经营种植</t>
  </si>
  <si>
    <t>黄三英</t>
  </si>
  <si>
    <t>李艳芬</t>
  </si>
  <si>
    <t>连小国</t>
  </si>
  <si>
    <t>王本勇</t>
  </si>
  <si>
    <t>王济光</t>
  </si>
  <si>
    <t>王战军</t>
  </si>
  <si>
    <t>岳春兰</t>
  </si>
  <si>
    <t>养猪购饲料</t>
  </si>
  <si>
    <t>赵小妮</t>
  </si>
  <si>
    <t>用于安装太阳能光伏发电设备</t>
  </si>
  <si>
    <t>曹腰村</t>
  </si>
  <si>
    <t>陈胜利</t>
  </si>
  <si>
    <t>购农资</t>
  </si>
  <si>
    <t>大岭村</t>
  </si>
  <si>
    <t>代和平</t>
  </si>
  <si>
    <t>购机器</t>
  </si>
  <si>
    <t>李岩波</t>
  </si>
  <si>
    <t>网店经营</t>
  </si>
  <si>
    <t>卢革命</t>
  </si>
  <si>
    <t>购模板</t>
  </si>
  <si>
    <t>聂备战</t>
  </si>
  <si>
    <t>光伏</t>
  </si>
  <si>
    <t>聂东武</t>
  </si>
  <si>
    <t>经营铲车</t>
  </si>
  <si>
    <t>聂和平</t>
  </si>
  <si>
    <t>购搅拌机设备</t>
  </si>
  <si>
    <t>聂火生</t>
  </si>
  <si>
    <t>聂积周</t>
  </si>
  <si>
    <t>购艾加工设备</t>
  </si>
  <si>
    <t>聂三根</t>
  </si>
  <si>
    <t>聂小明</t>
  </si>
  <si>
    <t>聂小文</t>
  </si>
  <si>
    <t>王志杰</t>
  </si>
  <si>
    <t>安装光伏</t>
  </si>
  <si>
    <t>赵月兰</t>
  </si>
  <si>
    <t>经营早餐店</t>
  </si>
  <si>
    <t>逢掌村</t>
  </si>
  <si>
    <t>2022年标注稳脱</t>
  </si>
  <si>
    <t>周保东</t>
  </si>
  <si>
    <t>购木材</t>
  </si>
  <si>
    <t>周小全</t>
  </si>
  <si>
    <t>圪老圈</t>
  </si>
  <si>
    <t>常红卫</t>
  </si>
  <si>
    <t>邓铁如</t>
  </si>
  <si>
    <t>购工程材料</t>
  </si>
  <si>
    <t>郭发魁</t>
  </si>
  <si>
    <t>种植</t>
  </si>
  <si>
    <t>吴祥武</t>
  </si>
  <si>
    <t>建鸡舍及购饲料</t>
  </si>
  <si>
    <t>养猪</t>
  </si>
  <si>
    <t>圪台村</t>
  </si>
  <si>
    <t>2022年标注嫁出</t>
  </si>
  <si>
    <t>张小娟</t>
  </si>
  <si>
    <t>张紫嫣</t>
  </si>
  <si>
    <t>购饲料</t>
  </si>
  <si>
    <t>郑小存</t>
  </si>
  <si>
    <t>关窑村</t>
  </si>
  <si>
    <t>曹小全</t>
  </si>
  <si>
    <t>李运粮</t>
  </si>
  <si>
    <t>连军祥</t>
  </si>
  <si>
    <t>韩彦村</t>
  </si>
  <si>
    <t>常金生</t>
  </si>
  <si>
    <t>购装修材料</t>
  </si>
  <si>
    <t>常周强</t>
  </si>
  <si>
    <t>安装光伏设备</t>
  </si>
  <si>
    <t>崔如国</t>
  </si>
  <si>
    <t>购光伏设备、种子及化肥</t>
  </si>
  <si>
    <t>崔长如</t>
  </si>
  <si>
    <t>黄来喜</t>
  </si>
  <si>
    <t>购化肥及种子</t>
  </si>
  <si>
    <t>李小社</t>
  </si>
  <si>
    <t>卢施国</t>
  </si>
  <si>
    <t>购配件</t>
  </si>
  <si>
    <t>屈英杰</t>
  </si>
  <si>
    <t>楼沟村</t>
  </si>
  <si>
    <t>李罕妞</t>
  </si>
  <si>
    <t>聂长付</t>
  </si>
  <si>
    <t>田保军</t>
  </si>
  <si>
    <t>田孝清</t>
  </si>
  <si>
    <t>购光伏</t>
  </si>
  <si>
    <t>翟作恒</t>
  </si>
  <si>
    <t>马岭村</t>
  </si>
  <si>
    <t>连二东</t>
  </si>
  <si>
    <t>邮储银行</t>
  </si>
  <si>
    <t>稻谷种植</t>
  </si>
  <si>
    <t>玉米种植</t>
  </si>
  <si>
    <t>连广国</t>
  </si>
  <si>
    <t>南桐村</t>
  </si>
  <si>
    <t>王志刚</t>
  </si>
  <si>
    <t>购光伏设备</t>
  </si>
  <si>
    <t>吴东征</t>
  </si>
  <si>
    <t>赵小创</t>
  </si>
  <si>
    <t>赵永军</t>
  </si>
  <si>
    <t>南吴村</t>
  </si>
  <si>
    <t>李东风</t>
  </si>
  <si>
    <t>用于蔬菜制种</t>
  </si>
  <si>
    <t>坡池村</t>
  </si>
  <si>
    <t>陈建孝</t>
  </si>
  <si>
    <t>陈秋锦</t>
  </si>
  <si>
    <t>崔建设</t>
  </si>
  <si>
    <t>崔建庄</t>
  </si>
  <si>
    <t>购种鸡</t>
  </si>
  <si>
    <t>崔小国</t>
  </si>
  <si>
    <t>李连英</t>
  </si>
  <si>
    <t>安装光伏发电</t>
  </si>
  <si>
    <t>王国庆</t>
  </si>
  <si>
    <t>同意</t>
  </si>
  <si>
    <t>王梦利</t>
  </si>
  <si>
    <t>王拴</t>
  </si>
  <si>
    <t>安装太阳能</t>
  </si>
  <si>
    <t>王小闯</t>
  </si>
  <si>
    <t>王小辉</t>
  </si>
  <si>
    <t>建冷库</t>
  </si>
  <si>
    <t>徐振合</t>
  </si>
  <si>
    <t>前凹村</t>
  </si>
  <si>
    <t>范怀德</t>
  </si>
  <si>
    <t>卢建忠</t>
  </si>
  <si>
    <t>承包土建垫支</t>
  </si>
  <si>
    <t>吴建利</t>
  </si>
  <si>
    <t>经营购货</t>
  </si>
  <si>
    <t>赵永奇</t>
  </si>
  <si>
    <t>三教村</t>
  </si>
  <si>
    <t>候加文</t>
  </si>
  <si>
    <t>李道广</t>
  </si>
  <si>
    <t>李建利</t>
  </si>
  <si>
    <t>刘建利</t>
  </si>
  <si>
    <t>张苏兰</t>
  </si>
  <si>
    <t>上石板</t>
  </si>
  <si>
    <t>麻素霞</t>
  </si>
  <si>
    <t>购肥料</t>
  </si>
  <si>
    <t>上冶村</t>
  </si>
  <si>
    <t>李小霞</t>
  </si>
  <si>
    <t>种植花椒</t>
  </si>
  <si>
    <t>吴佃强</t>
  </si>
  <si>
    <t>吴小闯</t>
  </si>
  <si>
    <t>石槽村</t>
  </si>
  <si>
    <t>李吴战</t>
  </si>
  <si>
    <t>养牛购饲料</t>
  </si>
  <si>
    <t>吴浩</t>
  </si>
  <si>
    <t>吴红旗</t>
  </si>
  <si>
    <t>吴建忠</t>
  </si>
  <si>
    <t>工程购料</t>
  </si>
  <si>
    <t>吴森林</t>
  </si>
  <si>
    <t>吴素周</t>
  </si>
  <si>
    <t>吴小学</t>
  </si>
  <si>
    <t>吴彦君</t>
  </si>
  <si>
    <t>吴玉甲</t>
  </si>
  <si>
    <t>郑小虎</t>
  </si>
  <si>
    <t>探马庄</t>
  </si>
  <si>
    <t>陈春利</t>
  </si>
  <si>
    <t>购涂料</t>
  </si>
  <si>
    <t>崔梦涛</t>
  </si>
  <si>
    <t>崔现利</t>
  </si>
  <si>
    <t>陶山村</t>
  </si>
  <si>
    <t>崔小爱</t>
  </si>
  <si>
    <t>药房购药</t>
  </si>
  <si>
    <t>梁小勤</t>
  </si>
  <si>
    <t>购截桩机</t>
  </si>
  <si>
    <t>牛发青</t>
  </si>
  <si>
    <t>牛文献</t>
  </si>
  <si>
    <t>承包土地</t>
  </si>
  <si>
    <t>牛长法</t>
  </si>
  <si>
    <t>陶二拴</t>
  </si>
  <si>
    <t>陶更臣</t>
  </si>
  <si>
    <t>陶光风</t>
  </si>
  <si>
    <t>陶广州</t>
  </si>
  <si>
    <t>陶文中</t>
  </si>
  <si>
    <t>购造船材料</t>
  </si>
  <si>
    <t>陶小夫</t>
  </si>
  <si>
    <t>陶小狮</t>
  </si>
  <si>
    <t>购设备</t>
  </si>
  <si>
    <t>陶孝吉</t>
  </si>
  <si>
    <t>陶志军</t>
  </si>
  <si>
    <t>购钢材</t>
  </si>
  <si>
    <t>薛小孬</t>
  </si>
  <si>
    <t>王树沟</t>
  </si>
  <si>
    <t>赵君宝</t>
  </si>
  <si>
    <t>赵小转</t>
  </si>
  <si>
    <t>左小中</t>
  </si>
  <si>
    <t>吴村</t>
  </si>
  <si>
    <t>邓小东</t>
  </si>
  <si>
    <t>鸡的饲养</t>
  </si>
  <si>
    <t>邓小宽</t>
  </si>
  <si>
    <t>赵保全</t>
  </si>
  <si>
    <t>赵院龙</t>
  </si>
  <si>
    <t>购光伏发电设备</t>
  </si>
  <si>
    <t>下韩旺</t>
  </si>
  <si>
    <t>王国周</t>
  </si>
  <si>
    <t>王月兰</t>
  </si>
  <si>
    <t>下石板</t>
  </si>
  <si>
    <t>侯素连</t>
  </si>
  <si>
    <t>武天平</t>
  </si>
  <si>
    <t>下冶村</t>
  </si>
  <si>
    <t>翟光明</t>
  </si>
  <si>
    <t>杨木洼</t>
  </si>
  <si>
    <t>侯应芝</t>
  </si>
  <si>
    <t>王传喜</t>
  </si>
  <si>
    <t>武小保</t>
  </si>
  <si>
    <t>赵小苗</t>
  </si>
  <si>
    <t>郑兰花</t>
  </si>
  <si>
    <t>郑山村</t>
  </si>
  <si>
    <t>吴素平</t>
  </si>
  <si>
    <t>中吴村</t>
  </si>
  <si>
    <t>候印鹏</t>
  </si>
  <si>
    <t>陶领军</t>
  </si>
  <si>
    <t>卫战富</t>
  </si>
  <si>
    <t>架光伏</t>
  </si>
  <si>
    <t>翟邦显</t>
  </si>
  <si>
    <t>翟邦珍</t>
  </si>
  <si>
    <t>翟建伟</t>
  </si>
  <si>
    <t>朱庄村</t>
  </si>
  <si>
    <t>卢发展</t>
  </si>
  <si>
    <t>养牛</t>
  </si>
  <si>
    <t>王小芳</t>
  </si>
  <si>
    <t>翟国芹</t>
  </si>
  <si>
    <t>种植石榴</t>
  </si>
  <si>
    <t>竹园村</t>
  </si>
  <si>
    <t>曹道贞</t>
  </si>
  <si>
    <t>崔发生</t>
  </si>
  <si>
    <t>杜建成</t>
  </si>
  <si>
    <t>薛小上</t>
  </si>
  <si>
    <t>砖阳河</t>
  </si>
  <si>
    <t>吴春风</t>
  </si>
  <si>
    <t>赵小东</t>
  </si>
  <si>
    <t>赵元利</t>
  </si>
  <si>
    <t>种植辣椒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</si>
</sst>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</numFmts>
  <fonts count="32">
    <font>
      <sz val="12"/>
      <name val="宋体"/>
      <charset val="134"/>
    </font>
    <font>
      <sz val="24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53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176" fontId="3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53" applyFont="1" applyFill="1" applyBorder="1" applyAlignment="1" applyProtection="1">
      <alignment horizontal="center" vertical="center" wrapText="1"/>
    </xf>
    <xf numFmtId="49" fontId="5" fillId="0" borderId="1" xfId="46" applyNumberFormat="1" applyFont="1" applyFill="1" applyBorder="1" applyAlignment="1">
      <alignment horizontal="center" vertical="center" shrinkToFit="1"/>
    </xf>
    <xf numFmtId="0" fontId="6" fillId="0" borderId="1" xfId="41" applyFont="1" applyFill="1" applyBorder="1" applyAlignment="1" applyProtection="1">
      <alignment horizontal="center" vertical="center" wrapText="1"/>
    </xf>
    <xf numFmtId="0" fontId="7" fillId="0" borderId="1" xfId="46" applyFont="1" applyFill="1" applyBorder="1" applyAlignment="1">
      <alignment horizontal="center" vertical="center" shrinkToFit="1"/>
    </xf>
    <xf numFmtId="14" fontId="7" fillId="0" borderId="1" xfId="46" applyNumberFormat="1" applyFont="1" applyFill="1" applyBorder="1" applyAlignment="1">
      <alignment horizontal="center" vertical="center" shrinkToFit="1"/>
    </xf>
    <xf numFmtId="0" fontId="0" fillId="0" borderId="1" xfId="18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18" applyNumberFormat="1" applyFont="1" applyFill="1" applyBorder="1" applyAlignment="1">
      <alignment horizontal="center" vertical="center"/>
    </xf>
    <xf numFmtId="14" fontId="8" fillId="0" borderId="1" xfId="18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 applyProtection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176" fontId="9" fillId="0" borderId="1" xfId="53" applyNumberFormat="1" applyFont="1" applyFill="1" applyBorder="1" applyAlignment="1" applyProtection="1">
      <alignment horizontal="center" vertical="center" wrapText="1"/>
    </xf>
    <xf numFmtId="0" fontId="9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/>
    </xf>
    <xf numFmtId="14" fontId="8" fillId="0" borderId="1" xfId="18" applyNumberFormat="1" applyFont="1" applyFill="1" applyBorder="1" applyAlignment="1">
      <alignment horizontal="center" vertical="center"/>
    </xf>
    <xf numFmtId="0" fontId="8" fillId="0" borderId="1" xfId="18" applyFont="1" applyFill="1" applyBorder="1" applyAlignment="1" applyProtection="1">
      <alignment horizontal="center" vertical="center" wrapText="1"/>
    </xf>
    <xf numFmtId="177" fontId="0" fillId="0" borderId="1" xfId="18" applyNumberFormat="1" applyFont="1" applyFill="1" applyBorder="1" applyAlignment="1">
      <alignment horizontal="center" vertical="center"/>
    </xf>
    <xf numFmtId="177" fontId="8" fillId="0" borderId="1" xfId="18" applyNumberFormat="1" applyFont="1" applyFill="1" applyBorder="1" applyAlignment="1">
      <alignment horizontal="center" vertical="center"/>
    </xf>
    <xf numFmtId="0" fontId="10" fillId="0" borderId="1" xfId="53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14" fontId="11" fillId="0" borderId="1" xfId="52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14" fontId="9" fillId="0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7"/>
  <sheetViews>
    <sheetView tabSelected="1" topLeftCell="A40" workbookViewId="0">
      <selection activeCell="A167" sqref="$A3:$XFD167"/>
    </sheetView>
  </sheetViews>
  <sheetFormatPr defaultColWidth="9" defaultRowHeight="31" customHeight="1"/>
  <cols>
    <col min="1" max="1" width="4.875" customWidth="1"/>
    <col min="2" max="2" width="8.125" style="1" customWidth="1"/>
    <col min="3" max="3" width="12.75" style="1" customWidth="1"/>
    <col min="4" max="4" width="9" style="1"/>
    <col min="5" max="5" width="8.25" style="1" customWidth="1"/>
    <col min="6" max="6" width="7.375" style="1" customWidth="1"/>
    <col min="7" max="9" width="11.375" style="1" customWidth="1"/>
    <col min="10" max="10" width="8.25" style="1" customWidth="1"/>
    <col min="11" max="11" width="12.375" style="1" customWidth="1"/>
    <col min="12" max="12" width="10" style="1" customWidth="1"/>
    <col min="13" max="13" width="10.75" style="1" customWidth="1"/>
    <col min="14" max="16384" width="9" style="1"/>
  </cols>
  <sheetData>
    <row r="1" ht="4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17" t="s">
        <v>12</v>
      </c>
      <c r="M2" s="18" t="s">
        <v>13</v>
      </c>
    </row>
    <row r="3" ht="32" customHeight="1" spans="1:13">
      <c r="A3" s="6">
        <f>SUBTOTAL(103,B$3:B3)*1</f>
        <v>1</v>
      </c>
      <c r="B3" s="7" t="s">
        <v>14</v>
      </c>
      <c r="C3" s="7" t="s">
        <v>15</v>
      </c>
      <c r="D3" s="8" t="s">
        <v>16</v>
      </c>
      <c r="E3" s="9" t="s">
        <v>17</v>
      </c>
      <c r="F3" s="10">
        <v>50000</v>
      </c>
      <c r="G3" s="11">
        <v>44866</v>
      </c>
      <c r="H3" s="11">
        <v>45231</v>
      </c>
      <c r="I3" s="19"/>
      <c r="J3" s="20"/>
      <c r="K3" s="16" t="s">
        <v>18</v>
      </c>
      <c r="L3" s="21">
        <v>2179.86</v>
      </c>
      <c r="M3" s="22">
        <v>358.33</v>
      </c>
    </row>
    <row r="4" ht="32" customHeight="1" spans="1:13">
      <c r="A4" s="6">
        <f>SUBTOTAL(103,B$3:B4)*1</f>
        <v>2</v>
      </c>
      <c r="B4" s="7" t="s">
        <v>14</v>
      </c>
      <c r="C4" s="7" t="s">
        <v>15</v>
      </c>
      <c r="D4" s="8" t="s">
        <v>16</v>
      </c>
      <c r="E4" s="9" t="s">
        <v>17</v>
      </c>
      <c r="F4" s="10">
        <v>50000</v>
      </c>
      <c r="G4" s="11">
        <v>44139</v>
      </c>
      <c r="H4" s="11">
        <v>44869</v>
      </c>
      <c r="I4" s="19">
        <v>44862</v>
      </c>
      <c r="J4" s="20">
        <v>50000</v>
      </c>
      <c r="K4" s="16" t="s">
        <v>19</v>
      </c>
      <c r="L4" s="21">
        <v>4815.97</v>
      </c>
      <c r="M4" s="22">
        <v>1985.76</v>
      </c>
    </row>
    <row r="5" ht="32" customHeight="1" spans="1:13">
      <c r="A5" s="6">
        <f>SUBTOTAL(103,B$3:B5)*1</f>
        <v>3</v>
      </c>
      <c r="B5" s="7" t="s">
        <v>14</v>
      </c>
      <c r="C5" s="7" t="s">
        <v>15</v>
      </c>
      <c r="D5" s="12" t="s">
        <v>20</v>
      </c>
      <c r="E5" s="13" t="s">
        <v>21</v>
      </c>
      <c r="F5" s="14">
        <v>50000</v>
      </c>
      <c r="G5" s="15">
        <v>44496</v>
      </c>
      <c r="H5" s="15">
        <v>44860</v>
      </c>
      <c r="I5" s="23">
        <v>44853</v>
      </c>
      <c r="J5" s="14">
        <v>50000</v>
      </c>
      <c r="K5" s="24" t="s">
        <v>22</v>
      </c>
      <c r="L5" s="25">
        <v>1908.95833333333</v>
      </c>
      <c r="M5" s="25">
        <v>1556.04</v>
      </c>
    </row>
    <row r="6" ht="32" customHeight="1" spans="1:13">
      <c r="A6" s="6">
        <f>SUBTOTAL(103,B$3:B6)*1</f>
        <v>4</v>
      </c>
      <c r="B6" s="7" t="s">
        <v>14</v>
      </c>
      <c r="C6" s="7" t="s">
        <v>15</v>
      </c>
      <c r="D6" s="12" t="s">
        <v>20</v>
      </c>
      <c r="E6" s="13" t="s">
        <v>21</v>
      </c>
      <c r="F6" s="14">
        <v>50000</v>
      </c>
      <c r="G6" s="15">
        <v>44855</v>
      </c>
      <c r="H6" s="15">
        <v>45219</v>
      </c>
      <c r="I6" s="23"/>
      <c r="J6" s="26"/>
      <c r="K6" s="24" t="s">
        <v>22</v>
      </c>
      <c r="L6" s="25">
        <v>1850.34722222222</v>
      </c>
      <c r="M6" s="25">
        <v>365</v>
      </c>
    </row>
    <row r="7" ht="32" customHeight="1" spans="1:13">
      <c r="A7" s="6">
        <f>SUBTOTAL(103,B$3:B7)*1</f>
        <v>5</v>
      </c>
      <c r="B7" s="7" t="s">
        <v>14</v>
      </c>
      <c r="C7" s="7" t="s">
        <v>23</v>
      </c>
      <c r="D7" s="8" t="s">
        <v>24</v>
      </c>
      <c r="E7" s="9" t="s">
        <v>17</v>
      </c>
      <c r="F7" s="10">
        <v>50000</v>
      </c>
      <c r="G7" s="11">
        <v>44495</v>
      </c>
      <c r="H7" s="11">
        <v>45225</v>
      </c>
      <c r="I7" s="19"/>
      <c r="J7" s="20"/>
      <c r="K7" s="16" t="s">
        <v>25</v>
      </c>
      <c r="L7" s="21">
        <v>4714.58</v>
      </c>
      <c r="M7" s="22">
        <v>2357.29</v>
      </c>
    </row>
    <row r="8" ht="32" customHeight="1" spans="1:13">
      <c r="A8" s="6">
        <f>SUBTOTAL(103,B$3:B8)*1</f>
        <v>6</v>
      </c>
      <c r="B8" s="7" t="s">
        <v>14</v>
      </c>
      <c r="C8" s="7" t="s">
        <v>15</v>
      </c>
      <c r="D8" s="8" t="s">
        <v>26</v>
      </c>
      <c r="E8" s="9" t="s">
        <v>17</v>
      </c>
      <c r="F8" s="10">
        <v>50000</v>
      </c>
      <c r="G8" s="11">
        <v>44306</v>
      </c>
      <c r="H8" s="11">
        <v>45219</v>
      </c>
      <c r="I8" s="19"/>
      <c r="J8" s="20"/>
      <c r="K8" s="16" t="s">
        <v>27</v>
      </c>
      <c r="L8" s="21">
        <v>6023.26</v>
      </c>
      <c r="M8" s="22">
        <v>2407.99</v>
      </c>
    </row>
    <row r="9" ht="32" customHeight="1" spans="1:13">
      <c r="A9" s="6">
        <f>SUBTOTAL(103,B$3:B9)*1</f>
        <v>7</v>
      </c>
      <c r="B9" s="7" t="s">
        <v>14</v>
      </c>
      <c r="C9" s="7" t="s">
        <v>15</v>
      </c>
      <c r="D9" s="8" t="s">
        <v>28</v>
      </c>
      <c r="E9" s="9" t="s">
        <v>17</v>
      </c>
      <c r="F9" s="10">
        <v>50000</v>
      </c>
      <c r="G9" s="11">
        <v>44488</v>
      </c>
      <c r="H9" s="11">
        <v>45218</v>
      </c>
      <c r="I9" s="19"/>
      <c r="J9" s="20"/>
      <c r="K9" s="16" t="s">
        <v>29</v>
      </c>
      <c r="L9" s="21">
        <v>4714.58</v>
      </c>
      <c r="M9" s="22">
        <v>2357.29</v>
      </c>
    </row>
    <row r="10" ht="32" customHeight="1" spans="1:13">
      <c r="A10" s="6">
        <f>SUBTOTAL(103,B$3:B10)*1</f>
        <v>8</v>
      </c>
      <c r="B10" s="7" t="s">
        <v>14</v>
      </c>
      <c r="C10" s="7" t="s">
        <v>15</v>
      </c>
      <c r="D10" s="8" t="s">
        <v>30</v>
      </c>
      <c r="E10" s="9" t="s">
        <v>17</v>
      </c>
      <c r="F10" s="10">
        <v>50000</v>
      </c>
      <c r="G10" s="11">
        <v>44257</v>
      </c>
      <c r="H10" s="11">
        <v>45171</v>
      </c>
      <c r="I10" s="19"/>
      <c r="J10" s="20"/>
      <c r="K10" s="16" t="s">
        <v>25</v>
      </c>
      <c r="L10" s="21">
        <v>6029.86</v>
      </c>
      <c r="M10" s="22">
        <v>2407.99</v>
      </c>
    </row>
    <row r="11" ht="32" customHeight="1" spans="1:13">
      <c r="A11" s="6">
        <f>SUBTOTAL(103,B$3:B11)*1</f>
        <v>9</v>
      </c>
      <c r="B11" s="7" t="s">
        <v>14</v>
      </c>
      <c r="C11" s="7" t="s">
        <v>15</v>
      </c>
      <c r="D11" s="8" t="s">
        <v>31</v>
      </c>
      <c r="E11" s="9" t="s">
        <v>17</v>
      </c>
      <c r="F11" s="10">
        <v>50000</v>
      </c>
      <c r="G11" s="11">
        <v>44146</v>
      </c>
      <c r="H11" s="11">
        <v>45241</v>
      </c>
      <c r="I11" s="19"/>
      <c r="J11" s="20"/>
      <c r="K11" s="16" t="s">
        <v>32</v>
      </c>
      <c r="L11" s="21">
        <v>7223.96</v>
      </c>
      <c r="M11" s="22">
        <v>2407.99</v>
      </c>
    </row>
    <row r="12" ht="32" customHeight="1" spans="1:13">
      <c r="A12" s="6">
        <f>SUBTOTAL(103,B$3:B12)*1</f>
        <v>10</v>
      </c>
      <c r="B12" s="7" t="s">
        <v>14</v>
      </c>
      <c r="C12" s="7" t="s">
        <v>15</v>
      </c>
      <c r="D12" s="8" t="s">
        <v>33</v>
      </c>
      <c r="E12" s="9" t="s">
        <v>17</v>
      </c>
      <c r="F12" s="10">
        <v>50000</v>
      </c>
      <c r="G12" s="11">
        <v>44294</v>
      </c>
      <c r="H12" s="11">
        <v>45207</v>
      </c>
      <c r="I12" s="19"/>
      <c r="J12" s="20"/>
      <c r="K12" s="16" t="s">
        <v>32</v>
      </c>
      <c r="L12" s="21">
        <v>6023.26</v>
      </c>
      <c r="M12" s="22">
        <v>2407.99</v>
      </c>
    </row>
    <row r="13" ht="32" customHeight="1" spans="1:13">
      <c r="A13" s="6">
        <f>SUBTOTAL(103,B$3:B13)*1</f>
        <v>11</v>
      </c>
      <c r="B13" s="7" t="s">
        <v>14</v>
      </c>
      <c r="C13" s="7" t="s">
        <v>15</v>
      </c>
      <c r="D13" s="8" t="s">
        <v>34</v>
      </c>
      <c r="E13" s="9" t="s">
        <v>17</v>
      </c>
      <c r="F13" s="10">
        <v>50000</v>
      </c>
      <c r="G13" s="11">
        <v>44369</v>
      </c>
      <c r="H13" s="11">
        <v>45099</v>
      </c>
      <c r="I13" s="19"/>
      <c r="J13" s="20"/>
      <c r="K13" s="16" t="s">
        <v>25</v>
      </c>
      <c r="L13" s="21">
        <v>4714.58</v>
      </c>
      <c r="M13" s="22">
        <v>2357.29</v>
      </c>
    </row>
    <row r="14" ht="32" customHeight="1" spans="1:13">
      <c r="A14" s="6">
        <f>SUBTOTAL(103,B$3:B14)*1</f>
        <v>12</v>
      </c>
      <c r="B14" s="7" t="s">
        <v>14</v>
      </c>
      <c r="C14" s="7" t="s">
        <v>15</v>
      </c>
      <c r="D14" s="8" t="s">
        <v>35</v>
      </c>
      <c r="E14" s="9" t="s">
        <v>17</v>
      </c>
      <c r="F14" s="10">
        <v>50000</v>
      </c>
      <c r="G14" s="11">
        <v>44207</v>
      </c>
      <c r="H14" s="11">
        <v>45118</v>
      </c>
      <c r="I14" s="19"/>
      <c r="J14" s="20"/>
      <c r="K14" s="16" t="s">
        <v>36</v>
      </c>
      <c r="L14" s="21">
        <v>6010.07</v>
      </c>
      <c r="M14" s="22">
        <v>2407.99</v>
      </c>
    </row>
    <row r="15" ht="32" customHeight="1" spans="1:13">
      <c r="A15" s="6">
        <f>SUBTOTAL(103,B$3:B15)*1</f>
        <v>13</v>
      </c>
      <c r="B15" s="7" t="s">
        <v>37</v>
      </c>
      <c r="C15" s="7" t="s">
        <v>15</v>
      </c>
      <c r="D15" s="8" t="s">
        <v>38</v>
      </c>
      <c r="E15" s="9" t="s">
        <v>17</v>
      </c>
      <c r="F15" s="10">
        <v>50000</v>
      </c>
      <c r="G15" s="11">
        <v>44202</v>
      </c>
      <c r="H15" s="11">
        <v>45113</v>
      </c>
      <c r="I15" s="19"/>
      <c r="J15" s="20"/>
      <c r="K15" s="16" t="s">
        <v>39</v>
      </c>
      <c r="L15" s="21">
        <v>6010.07</v>
      </c>
      <c r="M15" s="22">
        <v>2407.99</v>
      </c>
    </row>
    <row r="16" ht="32" customHeight="1" spans="1:13">
      <c r="A16" s="6">
        <f>SUBTOTAL(103,B$3:B16)*1</f>
        <v>14</v>
      </c>
      <c r="B16" s="7" t="s">
        <v>37</v>
      </c>
      <c r="C16" s="7" t="s">
        <v>15</v>
      </c>
      <c r="D16" s="8" t="s">
        <v>40</v>
      </c>
      <c r="E16" s="9" t="s">
        <v>17</v>
      </c>
      <c r="F16" s="10">
        <v>50000</v>
      </c>
      <c r="G16" s="11">
        <v>44824</v>
      </c>
      <c r="H16" s="11">
        <v>45250</v>
      </c>
      <c r="I16" s="19"/>
      <c r="J16" s="20"/>
      <c r="K16" s="16" t="s">
        <v>41</v>
      </c>
      <c r="L16" s="21">
        <v>2544.17</v>
      </c>
      <c r="M16" s="22">
        <v>609.17</v>
      </c>
    </row>
    <row r="17" ht="32" customHeight="1" spans="1:13">
      <c r="A17" s="6">
        <f>SUBTOTAL(103,B$3:B17)*1</f>
        <v>15</v>
      </c>
      <c r="B17" s="7" t="s">
        <v>37</v>
      </c>
      <c r="C17" s="7" t="s">
        <v>15</v>
      </c>
      <c r="D17" s="8" t="s">
        <v>42</v>
      </c>
      <c r="E17" s="9" t="s">
        <v>17</v>
      </c>
      <c r="F17" s="10">
        <v>50000</v>
      </c>
      <c r="G17" s="11">
        <v>44820</v>
      </c>
      <c r="H17" s="11">
        <v>45246</v>
      </c>
      <c r="I17" s="19"/>
      <c r="J17" s="20"/>
      <c r="K17" s="16" t="s">
        <v>25</v>
      </c>
      <c r="L17" s="21">
        <v>2544.17</v>
      </c>
      <c r="M17" s="22">
        <v>633.06</v>
      </c>
    </row>
    <row r="18" ht="32" customHeight="1" spans="1:13">
      <c r="A18" s="6">
        <f>SUBTOTAL(103,B$3:B18)*1</f>
        <v>16</v>
      </c>
      <c r="B18" s="7" t="s">
        <v>37</v>
      </c>
      <c r="C18" s="7" t="s">
        <v>15</v>
      </c>
      <c r="D18" s="8" t="s">
        <v>43</v>
      </c>
      <c r="E18" s="9" t="s">
        <v>17</v>
      </c>
      <c r="F18" s="10">
        <v>50000</v>
      </c>
      <c r="G18" s="11">
        <v>44830</v>
      </c>
      <c r="H18" s="11">
        <v>45256</v>
      </c>
      <c r="I18" s="19"/>
      <c r="J18" s="20"/>
      <c r="K18" s="16" t="s">
        <v>41</v>
      </c>
      <c r="L18" s="21">
        <v>2544.17</v>
      </c>
      <c r="M18" s="22">
        <v>573.33</v>
      </c>
    </row>
    <row r="19" ht="32" customHeight="1" spans="1:13">
      <c r="A19" s="6">
        <f>SUBTOTAL(103,B$3:B19)*1</f>
        <v>17</v>
      </c>
      <c r="B19" s="7" t="s">
        <v>37</v>
      </c>
      <c r="C19" s="7" t="s">
        <v>15</v>
      </c>
      <c r="D19" s="8" t="s">
        <v>44</v>
      </c>
      <c r="E19" s="9" t="s">
        <v>17</v>
      </c>
      <c r="F19" s="10">
        <v>50000</v>
      </c>
      <c r="G19" s="11">
        <v>44427</v>
      </c>
      <c r="H19" s="11">
        <v>45157</v>
      </c>
      <c r="I19" s="19"/>
      <c r="J19" s="20"/>
      <c r="K19" s="16" t="s">
        <v>25</v>
      </c>
      <c r="L19" s="21">
        <v>4714.58</v>
      </c>
      <c r="M19" s="22">
        <v>2357.29</v>
      </c>
    </row>
    <row r="20" ht="32" customHeight="1" spans="1:13">
      <c r="A20" s="6">
        <f>SUBTOTAL(103,B$3:B20)*1</f>
        <v>18</v>
      </c>
      <c r="B20" s="7" t="s">
        <v>37</v>
      </c>
      <c r="C20" s="7" t="s">
        <v>15</v>
      </c>
      <c r="D20" s="8" t="s">
        <v>45</v>
      </c>
      <c r="E20" s="9" t="s">
        <v>17</v>
      </c>
      <c r="F20" s="10">
        <v>50000</v>
      </c>
      <c r="G20" s="11">
        <v>44846</v>
      </c>
      <c r="H20" s="11">
        <v>45242</v>
      </c>
      <c r="I20" s="19"/>
      <c r="J20" s="20"/>
      <c r="K20" s="16" t="s">
        <v>36</v>
      </c>
      <c r="L20" s="21">
        <v>2365</v>
      </c>
      <c r="M20" s="22">
        <v>477.78</v>
      </c>
    </row>
    <row r="21" ht="32" customHeight="1" spans="1:13">
      <c r="A21" s="6">
        <f>SUBTOTAL(103,B$3:B21)*1</f>
        <v>19</v>
      </c>
      <c r="B21" s="7" t="s">
        <v>37</v>
      </c>
      <c r="C21" s="7" t="s">
        <v>15</v>
      </c>
      <c r="D21" s="8" t="s">
        <v>46</v>
      </c>
      <c r="E21" s="9" t="s">
        <v>17</v>
      </c>
      <c r="F21" s="10">
        <v>50000</v>
      </c>
      <c r="G21" s="11">
        <v>44880</v>
      </c>
      <c r="H21" s="11">
        <v>45245</v>
      </c>
      <c r="I21" s="19"/>
      <c r="J21" s="20"/>
      <c r="K21" s="16" t="s">
        <v>19</v>
      </c>
      <c r="L21" s="21">
        <v>2179.86</v>
      </c>
      <c r="M21" s="22">
        <v>274.72</v>
      </c>
    </row>
    <row r="22" ht="32" customHeight="1" spans="1:13">
      <c r="A22" s="6">
        <f>SUBTOTAL(103,B$3:B22)*1</f>
        <v>20</v>
      </c>
      <c r="B22" s="7" t="s">
        <v>37</v>
      </c>
      <c r="C22" s="7" t="s">
        <v>15</v>
      </c>
      <c r="D22" s="8" t="s">
        <v>47</v>
      </c>
      <c r="E22" s="9" t="s">
        <v>17</v>
      </c>
      <c r="F22" s="10">
        <v>30000</v>
      </c>
      <c r="G22" s="11">
        <v>44830</v>
      </c>
      <c r="H22" s="11">
        <v>45256</v>
      </c>
      <c r="I22" s="19"/>
      <c r="J22" s="20"/>
      <c r="K22" s="16" t="s">
        <v>41</v>
      </c>
      <c r="L22" s="21">
        <v>1526.5</v>
      </c>
      <c r="M22" s="22">
        <v>344</v>
      </c>
    </row>
    <row r="23" ht="32" customHeight="1" spans="1:13">
      <c r="A23" s="6">
        <f>SUBTOTAL(103,B$3:B23)*1</f>
        <v>21</v>
      </c>
      <c r="B23" s="7" t="s">
        <v>37</v>
      </c>
      <c r="C23" s="7" t="s">
        <v>15</v>
      </c>
      <c r="D23" s="8" t="s">
        <v>48</v>
      </c>
      <c r="E23" s="9" t="s">
        <v>17</v>
      </c>
      <c r="F23" s="10">
        <v>40000</v>
      </c>
      <c r="G23" s="11">
        <v>44343</v>
      </c>
      <c r="H23" s="11">
        <v>45257</v>
      </c>
      <c r="I23" s="19"/>
      <c r="J23" s="20"/>
      <c r="K23" s="16" t="s">
        <v>49</v>
      </c>
      <c r="L23" s="21">
        <v>4823.89</v>
      </c>
      <c r="M23" s="22">
        <v>1926.39</v>
      </c>
    </row>
    <row r="24" ht="32" customHeight="1" spans="1:13">
      <c r="A24" s="6">
        <f>SUBTOTAL(103,B$3:B24)*1</f>
        <v>22</v>
      </c>
      <c r="B24" s="7" t="s">
        <v>37</v>
      </c>
      <c r="C24" s="7" t="s">
        <v>15</v>
      </c>
      <c r="D24" s="8" t="s">
        <v>50</v>
      </c>
      <c r="E24" s="9" t="s">
        <v>17</v>
      </c>
      <c r="F24" s="10">
        <v>50000</v>
      </c>
      <c r="G24" s="11">
        <v>44454</v>
      </c>
      <c r="H24" s="11">
        <v>45184</v>
      </c>
      <c r="I24" s="19"/>
      <c r="J24" s="20"/>
      <c r="K24" s="16" t="s">
        <v>51</v>
      </c>
      <c r="L24" s="21">
        <v>4714.58</v>
      </c>
      <c r="M24" s="22">
        <v>2357.29</v>
      </c>
    </row>
    <row r="25" ht="32" customHeight="1" spans="1:13">
      <c r="A25" s="6">
        <f>SUBTOTAL(103,B$3:B25)*1</f>
        <v>23</v>
      </c>
      <c r="B25" s="7" t="s">
        <v>52</v>
      </c>
      <c r="C25" s="7" t="s">
        <v>23</v>
      </c>
      <c r="D25" s="8" t="s">
        <v>53</v>
      </c>
      <c r="E25" s="9" t="s">
        <v>17</v>
      </c>
      <c r="F25" s="10">
        <v>50000</v>
      </c>
      <c r="G25" s="11">
        <v>44826</v>
      </c>
      <c r="H25" s="11">
        <v>45252</v>
      </c>
      <c r="I25" s="19"/>
      <c r="J25" s="20"/>
      <c r="K25" s="16" t="s">
        <v>54</v>
      </c>
      <c r="L25" s="21">
        <v>2544.17</v>
      </c>
      <c r="M25" s="22">
        <v>597.22</v>
      </c>
    </row>
    <row r="26" ht="32" customHeight="1" spans="1:13">
      <c r="A26" s="6">
        <f>SUBTOTAL(103,B$3:B26)*1</f>
        <v>24</v>
      </c>
      <c r="B26" s="7" t="s">
        <v>55</v>
      </c>
      <c r="C26" s="7" t="s">
        <v>15</v>
      </c>
      <c r="D26" s="8" t="s">
        <v>56</v>
      </c>
      <c r="E26" s="9" t="s">
        <v>17</v>
      </c>
      <c r="F26" s="10">
        <v>50000</v>
      </c>
      <c r="G26" s="11">
        <v>44397</v>
      </c>
      <c r="H26" s="11">
        <v>45127</v>
      </c>
      <c r="I26" s="19"/>
      <c r="J26" s="20"/>
      <c r="K26" s="16" t="s">
        <v>57</v>
      </c>
      <c r="L26" s="21">
        <v>4714.58</v>
      </c>
      <c r="M26" s="22">
        <v>2357.29</v>
      </c>
    </row>
    <row r="27" ht="32" customHeight="1" spans="1:13">
      <c r="A27" s="6">
        <f>SUBTOTAL(103,B$3:B27)*1</f>
        <v>25</v>
      </c>
      <c r="B27" s="7" t="s">
        <v>55</v>
      </c>
      <c r="C27" s="7" t="s">
        <v>15</v>
      </c>
      <c r="D27" s="8" t="s">
        <v>58</v>
      </c>
      <c r="E27" s="9" t="s">
        <v>17</v>
      </c>
      <c r="F27" s="10">
        <v>50000</v>
      </c>
      <c r="G27" s="11">
        <v>44146</v>
      </c>
      <c r="H27" s="11">
        <v>45241</v>
      </c>
      <c r="I27" s="19"/>
      <c r="J27" s="20"/>
      <c r="K27" s="16" t="s">
        <v>59</v>
      </c>
      <c r="L27" s="21">
        <v>7223.96</v>
      </c>
      <c r="M27" s="22">
        <v>2407.99</v>
      </c>
    </row>
    <row r="28" ht="32" customHeight="1" spans="1:13">
      <c r="A28" s="6">
        <f>SUBTOTAL(103,B$3:B28)*1</f>
        <v>26</v>
      </c>
      <c r="B28" s="7" t="s">
        <v>55</v>
      </c>
      <c r="C28" s="7" t="s">
        <v>15</v>
      </c>
      <c r="D28" s="8" t="s">
        <v>60</v>
      </c>
      <c r="E28" s="9" t="s">
        <v>17</v>
      </c>
      <c r="F28" s="10">
        <v>50000</v>
      </c>
      <c r="G28" s="11">
        <v>44300</v>
      </c>
      <c r="H28" s="11">
        <v>45213</v>
      </c>
      <c r="I28" s="19"/>
      <c r="J28" s="20"/>
      <c r="K28" s="16" t="s">
        <v>61</v>
      </c>
      <c r="L28" s="21">
        <v>6023.26</v>
      </c>
      <c r="M28" s="22">
        <v>2407.99</v>
      </c>
    </row>
    <row r="29" ht="32" customHeight="1" spans="1:13">
      <c r="A29" s="6">
        <f>SUBTOTAL(103,B$3:B29)*1</f>
        <v>27</v>
      </c>
      <c r="B29" s="7" t="s">
        <v>55</v>
      </c>
      <c r="C29" s="7" t="s">
        <v>15</v>
      </c>
      <c r="D29" s="8" t="s">
        <v>62</v>
      </c>
      <c r="E29" s="9" t="s">
        <v>17</v>
      </c>
      <c r="F29" s="10">
        <v>50000</v>
      </c>
      <c r="G29" s="11">
        <v>44147</v>
      </c>
      <c r="H29" s="11">
        <v>45242</v>
      </c>
      <c r="I29" s="19"/>
      <c r="J29" s="20"/>
      <c r="K29" s="16" t="s">
        <v>63</v>
      </c>
      <c r="L29" s="21">
        <v>7223.96</v>
      </c>
      <c r="M29" s="22">
        <v>2407.99</v>
      </c>
    </row>
    <row r="30" ht="32" customHeight="1" spans="1:13">
      <c r="A30" s="6">
        <f>SUBTOTAL(103,B$3:B30)*1</f>
        <v>28</v>
      </c>
      <c r="B30" s="7" t="s">
        <v>55</v>
      </c>
      <c r="C30" s="7" t="s">
        <v>15</v>
      </c>
      <c r="D30" s="8" t="s">
        <v>64</v>
      </c>
      <c r="E30" s="9" t="s">
        <v>17</v>
      </c>
      <c r="F30" s="10">
        <v>20000</v>
      </c>
      <c r="G30" s="11">
        <v>44152</v>
      </c>
      <c r="H30" s="11">
        <v>45247</v>
      </c>
      <c r="I30" s="19"/>
      <c r="J30" s="20"/>
      <c r="K30" s="16" t="s">
        <v>65</v>
      </c>
      <c r="L30" s="21">
        <v>2889.58</v>
      </c>
      <c r="M30" s="22">
        <v>963.19</v>
      </c>
    </row>
    <row r="31" ht="32" customHeight="1" spans="1:13">
      <c r="A31" s="6">
        <f>SUBTOTAL(103,B$3:B31)*1</f>
        <v>29</v>
      </c>
      <c r="B31" s="7" t="s">
        <v>55</v>
      </c>
      <c r="C31" s="7" t="s">
        <v>15</v>
      </c>
      <c r="D31" s="8" t="s">
        <v>66</v>
      </c>
      <c r="E31" s="9" t="s">
        <v>17</v>
      </c>
      <c r="F31" s="10">
        <v>50000</v>
      </c>
      <c r="G31" s="11">
        <v>44832</v>
      </c>
      <c r="H31" s="11">
        <v>45258</v>
      </c>
      <c r="I31" s="19"/>
      <c r="J31" s="20"/>
      <c r="K31" s="16" t="s">
        <v>67</v>
      </c>
      <c r="L31" s="21">
        <v>2544.17</v>
      </c>
      <c r="M31" s="22">
        <v>561.39</v>
      </c>
    </row>
    <row r="32" ht="32" customHeight="1" spans="1:13">
      <c r="A32" s="6">
        <f>SUBTOTAL(103,B$3:B32)*1</f>
        <v>30</v>
      </c>
      <c r="B32" s="7" t="s">
        <v>55</v>
      </c>
      <c r="C32" s="7" t="s">
        <v>15</v>
      </c>
      <c r="D32" s="8" t="s">
        <v>68</v>
      </c>
      <c r="E32" s="9" t="s">
        <v>17</v>
      </c>
      <c r="F32" s="10">
        <v>5000</v>
      </c>
      <c r="G32" s="11">
        <v>44145</v>
      </c>
      <c r="H32" s="11">
        <v>45240</v>
      </c>
      <c r="I32" s="19"/>
      <c r="J32" s="20"/>
      <c r="K32" s="16" t="s">
        <v>25</v>
      </c>
      <c r="L32" s="21">
        <v>722.4</v>
      </c>
      <c r="M32" s="22">
        <v>240.8</v>
      </c>
    </row>
    <row r="33" ht="32" customHeight="1" spans="1:13">
      <c r="A33" s="6">
        <f>SUBTOTAL(103,B$3:B33)*1</f>
        <v>31</v>
      </c>
      <c r="B33" s="7" t="s">
        <v>55</v>
      </c>
      <c r="C33" s="7" t="s">
        <v>15</v>
      </c>
      <c r="D33" s="8" t="s">
        <v>69</v>
      </c>
      <c r="E33" s="9" t="s">
        <v>17</v>
      </c>
      <c r="F33" s="10">
        <v>50000</v>
      </c>
      <c r="G33" s="11">
        <v>44200</v>
      </c>
      <c r="H33" s="11">
        <v>45264</v>
      </c>
      <c r="I33" s="19"/>
      <c r="J33" s="20"/>
      <c r="K33" s="16" t="s">
        <v>70</v>
      </c>
      <c r="L33" s="21">
        <v>7019.44</v>
      </c>
      <c r="M33" s="22">
        <v>2407.99</v>
      </c>
    </row>
    <row r="34" ht="32" customHeight="1" spans="1:13">
      <c r="A34" s="6">
        <f>SUBTOTAL(103,B$3:B34)*1</f>
        <v>32</v>
      </c>
      <c r="B34" s="7" t="s">
        <v>55</v>
      </c>
      <c r="C34" s="7" t="s">
        <v>15</v>
      </c>
      <c r="D34" s="8" t="s">
        <v>71</v>
      </c>
      <c r="E34" s="9" t="s">
        <v>17</v>
      </c>
      <c r="F34" s="10">
        <v>20000</v>
      </c>
      <c r="G34" s="11">
        <v>44803</v>
      </c>
      <c r="H34" s="11">
        <v>45260</v>
      </c>
      <c r="I34" s="19"/>
      <c r="J34" s="20"/>
      <c r="K34" s="16" t="s">
        <v>54</v>
      </c>
      <c r="L34" s="21">
        <v>1091.72</v>
      </c>
      <c r="M34" s="22">
        <v>293.83</v>
      </c>
    </row>
    <row r="35" ht="32" customHeight="1" spans="1:13">
      <c r="A35" s="6">
        <f>SUBTOTAL(103,B$3:B35)*1</f>
        <v>33</v>
      </c>
      <c r="B35" s="7" t="s">
        <v>55</v>
      </c>
      <c r="C35" s="7" t="s">
        <v>15</v>
      </c>
      <c r="D35" s="8" t="s">
        <v>72</v>
      </c>
      <c r="E35" s="9" t="s">
        <v>17</v>
      </c>
      <c r="F35" s="10">
        <v>50000</v>
      </c>
      <c r="G35" s="11">
        <v>44351</v>
      </c>
      <c r="H35" s="11">
        <v>45264</v>
      </c>
      <c r="I35" s="19"/>
      <c r="J35" s="20"/>
      <c r="K35" s="16" t="s">
        <v>61</v>
      </c>
      <c r="L35" s="21">
        <v>6023.26</v>
      </c>
      <c r="M35" s="22">
        <v>2407.99</v>
      </c>
    </row>
    <row r="36" ht="32" customHeight="1" spans="1:13">
      <c r="A36" s="6">
        <f>SUBTOTAL(103,B$3:B36)*1</f>
        <v>34</v>
      </c>
      <c r="B36" s="7" t="s">
        <v>55</v>
      </c>
      <c r="C36" s="7" t="s">
        <v>15</v>
      </c>
      <c r="D36" s="8" t="s">
        <v>73</v>
      </c>
      <c r="E36" s="9" t="s">
        <v>17</v>
      </c>
      <c r="F36" s="10">
        <v>50000</v>
      </c>
      <c r="G36" s="11">
        <v>44146</v>
      </c>
      <c r="H36" s="11">
        <v>45241</v>
      </c>
      <c r="I36" s="19"/>
      <c r="J36" s="20"/>
      <c r="K36" s="16" t="s">
        <v>25</v>
      </c>
      <c r="L36" s="21">
        <v>7223.96</v>
      </c>
      <c r="M36" s="22">
        <v>2407.99</v>
      </c>
    </row>
    <row r="37" ht="32" customHeight="1" spans="1:13">
      <c r="A37" s="6">
        <f>SUBTOTAL(103,B$3:B37)*1</f>
        <v>35</v>
      </c>
      <c r="B37" s="7" t="s">
        <v>55</v>
      </c>
      <c r="C37" s="7" t="s">
        <v>15</v>
      </c>
      <c r="D37" s="8" t="s">
        <v>74</v>
      </c>
      <c r="E37" s="9" t="s">
        <v>17</v>
      </c>
      <c r="F37" s="10">
        <v>50000</v>
      </c>
      <c r="G37" s="11">
        <v>44146</v>
      </c>
      <c r="H37" s="11">
        <v>45241</v>
      </c>
      <c r="I37" s="19"/>
      <c r="J37" s="20"/>
      <c r="K37" s="16" t="s">
        <v>75</v>
      </c>
      <c r="L37" s="21">
        <v>7223.96</v>
      </c>
      <c r="M37" s="22">
        <v>2407.99</v>
      </c>
    </row>
    <row r="38" ht="32" customHeight="1" spans="1:13">
      <c r="A38" s="6">
        <f>SUBTOTAL(103,B$3:B38)*1</f>
        <v>36</v>
      </c>
      <c r="B38" s="7" t="s">
        <v>55</v>
      </c>
      <c r="C38" s="7" t="s">
        <v>15</v>
      </c>
      <c r="D38" s="8" t="s">
        <v>76</v>
      </c>
      <c r="E38" s="9" t="s">
        <v>17</v>
      </c>
      <c r="F38" s="10">
        <v>50000</v>
      </c>
      <c r="G38" s="11">
        <v>44140</v>
      </c>
      <c r="H38" s="11">
        <v>45235</v>
      </c>
      <c r="I38" s="19"/>
      <c r="J38" s="20"/>
      <c r="K38" s="16" t="s">
        <v>77</v>
      </c>
      <c r="L38" s="21">
        <v>7223.96</v>
      </c>
      <c r="M38" s="22">
        <v>2407.99</v>
      </c>
    </row>
    <row r="39" ht="32" customHeight="1" spans="1:13">
      <c r="A39" s="6">
        <f>SUBTOTAL(103,B$3:B39)*1</f>
        <v>37</v>
      </c>
      <c r="B39" s="7" t="s">
        <v>78</v>
      </c>
      <c r="C39" s="16" t="s">
        <v>79</v>
      </c>
      <c r="D39" s="8" t="s">
        <v>80</v>
      </c>
      <c r="E39" s="9" t="s">
        <v>17</v>
      </c>
      <c r="F39" s="10">
        <v>35000</v>
      </c>
      <c r="G39" s="11">
        <v>44480</v>
      </c>
      <c r="H39" s="11">
        <v>45210</v>
      </c>
      <c r="I39" s="19"/>
      <c r="J39" s="20"/>
      <c r="K39" s="16" t="s">
        <v>81</v>
      </c>
      <c r="L39" s="21">
        <v>3300.21</v>
      </c>
      <c r="M39" s="22">
        <v>1650.1</v>
      </c>
    </row>
    <row r="40" ht="32" customHeight="1" spans="1:13">
      <c r="A40" s="6">
        <f>SUBTOTAL(103,B$3:B40)*1</f>
        <v>38</v>
      </c>
      <c r="B40" s="7" t="s">
        <v>78</v>
      </c>
      <c r="C40" s="7" t="s">
        <v>15</v>
      </c>
      <c r="D40" s="8" t="s">
        <v>82</v>
      </c>
      <c r="E40" s="9" t="s">
        <v>17</v>
      </c>
      <c r="F40" s="10">
        <v>50000</v>
      </c>
      <c r="G40" s="11">
        <v>44799</v>
      </c>
      <c r="H40" s="11">
        <v>45256</v>
      </c>
      <c r="I40" s="19"/>
      <c r="J40" s="20"/>
      <c r="K40" s="16" t="s">
        <v>25</v>
      </c>
      <c r="L40" s="21">
        <v>2824.51</v>
      </c>
      <c r="M40" s="22">
        <v>784.93</v>
      </c>
    </row>
    <row r="41" ht="32" customHeight="1" spans="1:13">
      <c r="A41" s="6">
        <f>SUBTOTAL(103,B$3:B41)*1</f>
        <v>39</v>
      </c>
      <c r="B41" s="7" t="s">
        <v>78</v>
      </c>
      <c r="C41" s="7" t="s">
        <v>15</v>
      </c>
      <c r="D41" s="8" t="s">
        <v>82</v>
      </c>
      <c r="E41" s="9" t="s">
        <v>17</v>
      </c>
      <c r="F41" s="10">
        <v>10000</v>
      </c>
      <c r="G41" s="11">
        <v>44350</v>
      </c>
      <c r="H41" s="11">
        <v>44715</v>
      </c>
      <c r="I41" s="19">
        <v>44694</v>
      </c>
      <c r="J41" s="20">
        <v>10000</v>
      </c>
      <c r="K41" s="16" t="s">
        <v>25</v>
      </c>
      <c r="L41" s="21">
        <v>390.35</v>
      </c>
      <c r="M41" s="22">
        <v>142.24</v>
      </c>
    </row>
    <row r="42" ht="32" customHeight="1" spans="1:13">
      <c r="A42" s="6">
        <f>SUBTOTAL(103,B$3:B42)*1</f>
        <v>40</v>
      </c>
      <c r="B42" s="7" t="s">
        <v>83</v>
      </c>
      <c r="C42" s="7" t="s">
        <v>15</v>
      </c>
      <c r="D42" s="8" t="s">
        <v>84</v>
      </c>
      <c r="E42" s="9" t="s">
        <v>17</v>
      </c>
      <c r="F42" s="10">
        <v>50000</v>
      </c>
      <c r="G42" s="11">
        <v>44820</v>
      </c>
      <c r="H42" s="11">
        <v>45246</v>
      </c>
      <c r="I42" s="19"/>
      <c r="J42" s="20"/>
      <c r="K42" s="16" t="s">
        <v>49</v>
      </c>
      <c r="L42" s="21">
        <v>2544.17</v>
      </c>
      <c r="M42" s="22">
        <v>633.06</v>
      </c>
    </row>
    <row r="43" ht="32" customHeight="1" spans="1:13">
      <c r="A43" s="6">
        <f>SUBTOTAL(103,B$3:B43)*1</f>
        <v>41</v>
      </c>
      <c r="B43" s="7" t="s">
        <v>83</v>
      </c>
      <c r="C43" s="7" t="s">
        <v>15</v>
      </c>
      <c r="D43" s="8" t="s">
        <v>85</v>
      </c>
      <c r="E43" s="9" t="s">
        <v>17</v>
      </c>
      <c r="F43" s="10">
        <v>30000</v>
      </c>
      <c r="G43" s="11">
        <v>44313</v>
      </c>
      <c r="H43" s="11">
        <v>45257</v>
      </c>
      <c r="I43" s="19"/>
      <c r="J43" s="20"/>
      <c r="K43" s="16" t="s">
        <v>86</v>
      </c>
      <c r="L43" s="21">
        <v>3736.67</v>
      </c>
      <c r="M43" s="22">
        <v>1444.79</v>
      </c>
    </row>
    <row r="44" ht="32" customHeight="1" spans="1:13">
      <c r="A44" s="6">
        <f>SUBTOTAL(103,B$3:B44)*1</f>
        <v>42</v>
      </c>
      <c r="B44" s="7" t="s">
        <v>83</v>
      </c>
      <c r="C44" s="7" t="s">
        <v>15</v>
      </c>
      <c r="D44" s="8" t="s">
        <v>87</v>
      </c>
      <c r="E44" s="9" t="s">
        <v>17</v>
      </c>
      <c r="F44" s="10">
        <v>30000</v>
      </c>
      <c r="G44" s="11">
        <v>44147</v>
      </c>
      <c r="H44" s="11">
        <v>45242</v>
      </c>
      <c r="I44" s="19"/>
      <c r="J44" s="20"/>
      <c r="K44" s="16" t="s">
        <v>88</v>
      </c>
      <c r="L44" s="21">
        <v>4334.38</v>
      </c>
      <c r="M44" s="22">
        <v>1444.79</v>
      </c>
    </row>
    <row r="45" ht="32" customHeight="1" spans="1:13">
      <c r="A45" s="6">
        <f>SUBTOTAL(103,B$3:B45)*1</f>
        <v>43</v>
      </c>
      <c r="B45" s="7" t="s">
        <v>83</v>
      </c>
      <c r="C45" s="7" t="s">
        <v>15</v>
      </c>
      <c r="D45" s="8" t="s">
        <v>89</v>
      </c>
      <c r="E45" s="9" t="s">
        <v>17</v>
      </c>
      <c r="F45" s="10">
        <v>50000</v>
      </c>
      <c r="G45" s="11">
        <v>44823</v>
      </c>
      <c r="H45" s="11">
        <v>45218</v>
      </c>
      <c r="I45" s="19"/>
      <c r="J45" s="20"/>
      <c r="K45" s="16" t="s">
        <v>90</v>
      </c>
      <c r="L45" s="21">
        <v>2359.03</v>
      </c>
      <c r="M45" s="22">
        <v>615.14</v>
      </c>
    </row>
    <row r="46" ht="32" customHeight="1" spans="1:13">
      <c r="A46" s="6">
        <f>SUBTOTAL(103,B$3:B46)*1</f>
        <v>44</v>
      </c>
      <c r="B46" s="7" t="s">
        <v>83</v>
      </c>
      <c r="C46" s="7" t="s">
        <v>15</v>
      </c>
      <c r="D46" s="8" t="s">
        <v>50</v>
      </c>
      <c r="E46" s="9" t="s">
        <v>17</v>
      </c>
      <c r="F46" s="10">
        <v>50000</v>
      </c>
      <c r="G46" s="11">
        <v>44145</v>
      </c>
      <c r="H46" s="11">
        <v>45240</v>
      </c>
      <c r="I46" s="19"/>
      <c r="J46" s="20"/>
      <c r="K46" s="16" t="s">
        <v>91</v>
      </c>
      <c r="L46" s="21">
        <v>7223.96</v>
      </c>
      <c r="M46" s="22">
        <v>2407.99</v>
      </c>
    </row>
    <row r="47" ht="32" customHeight="1" spans="1:13">
      <c r="A47" s="6">
        <f>SUBTOTAL(103,B$3:B47)*1</f>
        <v>45</v>
      </c>
      <c r="B47" s="7" t="s">
        <v>92</v>
      </c>
      <c r="C47" s="16" t="s">
        <v>93</v>
      </c>
      <c r="D47" s="8" t="s">
        <v>94</v>
      </c>
      <c r="E47" s="9" t="s">
        <v>17</v>
      </c>
      <c r="F47" s="10">
        <v>50000</v>
      </c>
      <c r="G47" s="11">
        <v>44452</v>
      </c>
      <c r="H47" s="11">
        <v>45182</v>
      </c>
      <c r="I47" s="19">
        <v>44827</v>
      </c>
      <c r="J47" s="20">
        <v>50000</v>
      </c>
      <c r="K47" s="16" t="s">
        <v>19</v>
      </c>
      <c r="L47" s="21">
        <v>4714.58</v>
      </c>
      <c r="M47" s="22">
        <v>1717.92</v>
      </c>
    </row>
    <row r="48" ht="32" customHeight="1" spans="1:13">
      <c r="A48" s="6">
        <f>SUBTOTAL(103,B$3:B48)*1</f>
        <v>46</v>
      </c>
      <c r="B48" s="7" t="s">
        <v>92</v>
      </c>
      <c r="C48" s="7" t="s">
        <v>15</v>
      </c>
      <c r="D48" s="8" t="s">
        <v>95</v>
      </c>
      <c r="E48" s="9" t="s">
        <v>17</v>
      </c>
      <c r="F48" s="10">
        <v>50000</v>
      </c>
      <c r="G48" s="11">
        <v>44830</v>
      </c>
      <c r="H48" s="11">
        <v>45256</v>
      </c>
      <c r="I48" s="19"/>
      <c r="J48" s="20"/>
      <c r="K48" s="16" t="s">
        <v>96</v>
      </c>
      <c r="L48" s="21">
        <v>2544.17</v>
      </c>
      <c r="M48" s="22">
        <v>573.33</v>
      </c>
    </row>
    <row r="49" ht="32" customHeight="1" spans="1:13">
      <c r="A49" s="6">
        <f>SUBTOTAL(103,B$3:B49)*1</f>
        <v>47</v>
      </c>
      <c r="B49" s="7" t="s">
        <v>92</v>
      </c>
      <c r="C49" s="7" t="s">
        <v>15</v>
      </c>
      <c r="D49" s="8" t="s">
        <v>97</v>
      </c>
      <c r="E49" s="9" t="s">
        <v>17</v>
      </c>
      <c r="F49" s="10">
        <v>20000</v>
      </c>
      <c r="G49" s="11">
        <v>44823</v>
      </c>
      <c r="H49" s="11">
        <v>45218</v>
      </c>
      <c r="I49" s="19"/>
      <c r="J49" s="20"/>
      <c r="K49" s="16" t="s">
        <v>25</v>
      </c>
      <c r="L49" s="21">
        <v>943.61</v>
      </c>
      <c r="M49" s="22">
        <v>246.06</v>
      </c>
    </row>
    <row r="50" ht="32" customHeight="1" spans="1:13">
      <c r="A50" s="6">
        <f>SUBTOTAL(103,B$3:B50)*1</f>
        <v>48</v>
      </c>
      <c r="B50" s="7" t="s">
        <v>98</v>
      </c>
      <c r="C50" s="7" t="s">
        <v>15</v>
      </c>
      <c r="D50" s="8" t="s">
        <v>99</v>
      </c>
      <c r="E50" s="9" t="s">
        <v>17</v>
      </c>
      <c r="F50" s="10">
        <v>50000</v>
      </c>
      <c r="G50" s="11">
        <v>44830</v>
      </c>
      <c r="H50" s="11">
        <v>45256</v>
      </c>
      <c r="I50" s="19"/>
      <c r="J50" s="20"/>
      <c r="K50" s="16" t="s">
        <v>25</v>
      </c>
      <c r="L50" s="21">
        <v>2544.17</v>
      </c>
      <c r="M50" s="22">
        <v>573.33</v>
      </c>
    </row>
    <row r="51" ht="32" customHeight="1" spans="1:13">
      <c r="A51" s="6">
        <f>SUBTOTAL(103,B$3:B51)*1</f>
        <v>49</v>
      </c>
      <c r="B51" s="7" t="s">
        <v>98</v>
      </c>
      <c r="C51" s="7" t="s">
        <v>15</v>
      </c>
      <c r="D51" s="8" t="s">
        <v>100</v>
      </c>
      <c r="E51" s="9" t="s">
        <v>17</v>
      </c>
      <c r="F51" s="10">
        <v>50000</v>
      </c>
      <c r="G51" s="11">
        <v>44827</v>
      </c>
      <c r="H51" s="11">
        <v>45253</v>
      </c>
      <c r="I51" s="19"/>
      <c r="J51" s="20"/>
      <c r="K51" s="16" t="s">
        <v>36</v>
      </c>
      <c r="L51" s="21">
        <v>2544.17</v>
      </c>
      <c r="M51" s="22">
        <v>591.25</v>
      </c>
    </row>
    <row r="52" ht="32" customHeight="1" spans="1:13">
      <c r="A52" s="6">
        <f>SUBTOTAL(103,B$3:B52)*1</f>
        <v>50</v>
      </c>
      <c r="B52" s="7" t="s">
        <v>98</v>
      </c>
      <c r="C52" s="7" t="s">
        <v>15</v>
      </c>
      <c r="D52" s="8" t="s">
        <v>101</v>
      </c>
      <c r="E52" s="9" t="s">
        <v>17</v>
      </c>
      <c r="F52" s="10">
        <v>50000</v>
      </c>
      <c r="G52" s="11">
        <v>44809</v>
      </c>
      <c r="H52" s="11">
        <v>45235</v>
      </c>
      <c r="I52" s="19">
        <v>44915</v>
      </c>
      <c r="J52" s="20">
        <v>40000</v>
      </c>
      <c r="K52" s="16" t="s">
        <v>32</v>
      </c>
      <c r="L52" s="21">
        <v>2544.17</v>
      </c>
      <c r="M52" s="27">
        <v>616.81</v>
      </c>
    </row>
    <row r="53" ht="32" customHeight="1" spans="1:13">
      <c r="A53" s="6">
        <f>SUBTOTAL(103,B$3:B53)*1</f>
        <v>51</v>
      </c>
      <c r="B53" s="7" t="s">
        <v>102</v>
      </c>
      <c r="C53" s="7" t="s">
        <v>15</v>
      </c>
      <c r="D53" s="8" t="s">
        <v>103</v>
      </c>
      <c r="E53" s="9" t="s">
        <v>17</v>
      </c>
      <c r="F53" s="10">
        <v>50000</v>
      </c>
      <c r="G53" s="11">
        <v>44823</v>
      </c>
      <c r="H53" s="11">
        <v>45218</v>
      </c>
      <c r="I53" s="19"/>
      <c r="J53" s="20"/>
      <c r="K53" s="16" t="s">
        <v>104</v>
      </c>
      <c r="L53" s="21">
        <v>2359.03</v>
      </c>
      <c r="M53" s="22">
        <v>615.14</v>
      </c>
    </row>
    <row r="54" ht="32" customHeight="1" spans="1:13">
      <c r="A54" s="6">
        <f>SUBTOTAL(103,B$3:B54)*1</f>
        <v>52</v>
      </c>
      <c r="B54" s="7" t="s">
        <v>102</v>
      </c>
      <c r="C54" s="7" t="s">
        <v>15</v>
      </c>
      <c r="D54" s="8" t="s">
        <v>105</v>
      </c>
      <c r="E54" s="9" t="s">
        <v>17</v>
      </c>
      <c r="F54" s="10">
        <v>50000</v>
      </c>
      <c r="G54" s="11">
        <v>44819</v>
      </c>
      <c r="H54" s="11">
        <v>45275</v>
      </c>
      <c r="I54" s="19"/>
      <c r="J54" s="20"/>
      <c r="K54" s="16" t="s">
        <v>54</v>
      </c>
      <c r="L54" s="21">
        <v>2723.33</v>
      </c>
      <c r="M54" s="22">
        <v>639.03</v>
      </c>
    </row>
    <row r="55" ht="32" customHeight="1" spans="1:13">
      <c r="A55" s="6">
        <f>SUBTOTAL(103,B$3:B55)*1</f>
        <v>53</v>
      </c>
      <c r="B55" s="7" t="s">
        <v>102</v>
      </c>
      <c r="C55" s="7" t="s">
        <v>15</v>
      </c>
      <c r="D55" s="8" t="s">
        <v>105</v>
      </c>
      <c r="E55" s="9" t="s">
        <v>17</v>
      </c>
      <c r="F55" s="10">
        <v>50000</v>
      </c>
      <c r="G55" s="11">
        <v>44453</v>
      </c>
      <c r="H55" s="11">
        <v>44818</v>
      </c>
      <c r="I55" s="19">
        <v>44818</v>
      </c>
      <c r="J55" s="20">
        <v>50000</v>
      </c>
      <c r="K55" s="16" t="s">
        <v>106</v>
      </c>
      <c r="L55" s="21">
        <v>2205.21</v>
      </c>
      <c r="M55" s="22">
        <v>1552.71</v>
      </c>
    </row>
    <row r="56" ht="32" customHeight="1" spans="1:13">
      <c r="A56" s="6">
        <f>SUBTOTAL(103,B$3:B56)*1</f>
        <v>54</v>
      </c>
      <c r="B56" s="7" t="s">
        <v>102</v>
      </c>
      <c r="C56" s="7" t="s">
        <v>15</v>
      </c>
      <c r="D56" s="8" t="s">
        <v>107</v>
      </c>
      <c r="E56" s="9" t="s">
        <v>17</v>
      </c>
      <c r="F56" s="10">
        <v>50000</v>
      </c>
      <c r="G56" s="11">
        <v>44792</v>
      </c>
      <c r="H56" s="11">
        <v>45188</v>
      </c>
      <c r="I56" s="19"/>
      <c r="J56" s="20"/>
      <c r="K56" s="16" t="s">
        <v>27</v>
      </c>
      <c r="L56" s="21">
        <v>2447.5</v>
      </c>
      <c r="M56" s="22">
        <v>828.19</v>
      </c>
    </row>
    <row r="57" ht="32" customHeight="1" spans="1:13">
      <c r="A57" s="6">
        <f>SUBTOTAL(103,B$3:B57)*1</f>
        <v>55</v>
      </c>
      <c r="B57" s="7" t="s">
        <v>102</v>
      </c>
      <c r="C57" s="7" t="s">
        <v>15</v>
      </c>
      <c r="D57" s="8" t="s">
        <v>107</v>
      </c>
      <c r="E57" s="9" t="s">
        <v>17</v>
      </c>
      <c r="F57" s="10">
        <v>50000</v>
      </c>
      <c r="G57" s="11">
        <v>44425</v>
      </c>
      <c r="H57" s="11">
        <v>44790</v>
      </c>
      <c r="I57" s="19">
        <v>44791</v>
      </c>
      <c r="J57" s="20">
        <v>50000</v>
      </c>
      <c r="K57" s="16" t="s">
        <v>108</v>
      </c>
      <c r="L57" s="21">
        <v>1951.74</v>
      </c>
      <c r="M57" s="22">
        <v>1224.51</v>
      </c>
    </row>
    <row r="58" ht="32" customHeight="1" spans="1:13">
      <c r="A58" s="6">
        <f>SUBTOTAL(103,B$3:B58)*1</f>
        <v>56</v>
      </c>
      <c r="B58" s="7" t="s">
        <v>102</v>
      </c>
      <c r="C58" s="7" t="s">
        <v>15</v>
      </c>
      <c r="D58" s="8" t="s">
        <v>109</v>
      </c>
      <c r="E58" s="9" t="s">
        <v>17</v>
      </c>
      <c r="F58" s="10">
        <v>50000</v>
      </c>
      <c r="G58" s="11">
        <v>44144</v>
      </c>
      <c r="H58" s="11">
        <v>45239</v>
      </c>
      <c r="I58" s="19"/>
      <c r="J58" s="20"/>
      <c r="K58" s="16" t="s">
        <v>91</v>
      </c>
      <c r="L58" s="21">
        <v>7223.96</v>
      </c>
      <c r="M58" s="22">
        <v>2407.99</v>
      </c>
    </row>
    <row r="59" ht="32" customHeight="1" spans="1:13">
      <c r="A59" s="6">
        <f>SUBTOTAL(103,B$3:B59)*1</f>
        <v>57</v>
      </c>
      <c r="B59" s="7" t="s">
        <v>102</v>
      </c>
      <c r="C59" s="7" t="s">
        <v>15</v>
      </c>
      <c r="D59" s="8" t="s">
        <v>110</v>
      </c>
      <c r="E59" s="9" t="s">
        <v>17</v>
      </c>
      <c r="F59" s="10">
        <v>50000</v>
      </c>
      <c r="G59" s="11">
        <v>44379</v>
      </c>
      <c r="H59" s="11">
        <v>45109</v>
      </c>
      <c r="I59" s="19"/>
      <c r="J59" s="20"/>
      <c r="K59" s="16" t="s">
        <v>111</v>
      </c>
      <c r="L59" s="21">
        <v>4714.58</v>
      </c>
      <c r="M59" s="22">
        <v>2357.29</v>
      </c>
    </row>
    <row r="60" ht="32" customHeight="1" spans="1:13">
      <c r="A60" s="6">
        <f>SUBTOTAL(103,B$3:B60)*1</f>
        <v>58</v>
      </c>
      <c r="B60" s="7" t="s">
        <v>102</v>
      </c>
      <c r="C60" s="7" t="s">
        <v>15</v>
      </c>
      <c r="D60" s="8" t="s">
        <v>112</v>
      </c>
      <c r="E60" s="9" t="s">
        <v>17</v>
      </c>
      <c r="F60" s="10">
        <v>50000</v>
      </c>
      <c r="G60" s="11">
        <v>44812</v>
      </c>
      <c r="H60" s="11">
        <v>45268</v>
      </c>
      <c r="I60" s="19"/>
      <c r="J60" s="20"/>
      <c r="K60" s="16" t="s">
        <v>104</v>
      </c>
      <c r="L60" s="21">
        <v>2723.33</v>
      </c>
      <c r="M60" s="22">
        <v>680.83</v>
      </c>
    </row>
    <row r="61" ht="32" customHeight="1" spans="1:13">
      <c r="A61" s="6">
        <f>SUBTOTAL(103,B$3:B61)*1</f>
        <v>59</v>
      </c>
      <c r="B61" s="7" t="s">
        <v>102</v>
      </c>
      <c r="C61" s="7" t="s">
        <v>15</v>
      </c>
      <c r="D61" s="8" t="s">
        <v>113</v>
      </c>
      <c r="E61" s="9" t="s">
        <v>17</v>
      </c>
      <c r="F61" s="10">
        <v>50000</v>
      </c>
      <c r="G61" s="11">
        <v>44144</v>
      </c>
      <c r="H61" s="11">
        <v>45239</v>
      </c>
      <c r="I61" s="19"/>
      <c r="J61" s="20"/>
      <c r="K61" s="16" t="s">
        <v>114</v>
      </c>
      <c r="L61" s="21">
        <v>7223.96</v>
      </c>
      <c r="M61" s="22">
        <v>2407.99</v>
      </c>
    </row>
    <row r="62" ht="32" customHeight="1" spans="1:13">
      <c r="A62" s="6">
        <f>SUBTOTAL(103,B$3:B62)*1</f>
        <v>60</v>
      </c>
      <c r="B62" s="7" t="s">
        <v>102</v>
      </c>
      <c r="C62" s="7" t="s">
        <v>15</v>
      </c>
      <c r="D62" s="8" t="s">
        <v>115</v>
      </c>
      <c r="E62" s="9" t="s">
        <v>17</v>
      </c>
      <c r="F62" s="10">
        <v>50000</v>
      </c>
      <c r="G62" s="11">
        <v>44144</v>
      </c>
      <c r="H62" s="11">
        <v>45239</v>
      </c>
      <c r="I62" s="19"/>
      <c r="J62" s="20"/>
      <c r="K62" s="16" t="s">
        <v>25</v>
      </c>
      <c r="L62" s="21">
        <v>7223.96</v>
      </c>
      <c r="M62" s="22">
        <v>2407.99</v>
      </c>
    </row>
    <row r="63" ht="32" customHeight="1" spans="1:13">
      <c r="A63" s="6">
        <f>SUBTOTAL(103,B$3:B63)*1</f>
        <v>61</v>
      </c>
      <c r="B63" s="7" t="s">
        <v>116</v>
      </c>
      <c r="C63" s="7" t="s">
        <v>15</v>
      </c>
      <c r="D63" s="8" t="s">
        <v>117</v>
      </c>
      <c r="E63" s="9" t="s">
        <v>17</v>
      </c>
      <c r="F63" s="10">
        <v>10000</v>
      </c>
      <c r="G63" s="11">
        <v>44148</v>
      </c>
      <c r="H63" s="11">
        <v>45243</v>
      </c>
      <c r="I63" s="19"/>
      <c r="J63" s="20"/>
      <c r="K63" s="16" t="s">
        <v>32</v>
      </c>
      <c r="L63" s="21">
        <v>1444.79</v>
      </c>
      <c r="M63" s="22">
        <v>481.6</v>
      </c>
    </row>
    <row r="64" ht="32" customHeight="1" spans="1:13">
      <c r="A64" s="6">
        <f>SUBTOTAL(103,B$3:B64)*1</f>
        <v>62</v>
      </c>
      <c r="B64" s="7" t="s">
        <v>116</v>
      </c>
      <c r="C64" s="7" t="s">
        <v>15</v>
      </c>
      <c r="D64" s="8" t="s">
        <v>118</v>
      </c>
      <c r="E64" s="9" t="s">
        <v>17</v>
      </c>
      <c r="F64" s="10">
        <v>50000</v>
      </c>
      <c r="G64" s="11">
        <v>44182</v>
      </c>
      <c r="H64" s="11">
        <v>45277</v>
      </c>
      <c r="I64" s="19"/>
      <c r="J64" s="20"/>
      <c r="K64" s="16" t="s">
        <v>25</v>
      </c>
      <c r="L64" s="21">
        <v>7223.96</v>
      </c>
      <c r="M64" s="22">
        <v>2407.99</v>
      </c>
    </row>
    <row r="65" ht="32" customHeight="1" spans="1:13">
      <c r="A65" s="6">
        <f>SUBTOTAL(103,B$3:B65)*1</f>
        <v>63</v>
      </c>
      <c r="B65" s="7" t="s">
        <v>116</v>
      </c>
      <c r="C65" s="7" t="s">
        <v>15</v>
      </c>
      <c r="D65" s="8" t="s">
        <v>119</v>
      </c>
      <c r="E65" s="9" t="s">
        <v>17</v>
      </c>
      <c r="F65" s="10">
        <v>50000</v>
      </c>
      <c r="G65" s="11">
        <v>44148</v>
      </c>
      <c r="H65" s="11">
        <v>45243</v>
      </c>
      <c r="I65" s="19"/>
      <c r="J65" s="20"/>
      <c r="K65" s="16" t="s">
        <v>75</v>
      </c>
      <c r="L65" s="21">
        <v>7223.96</v>
      </c>
      <c r="M65" s="22">
        <v>2407.99</v>
      </c>
    </row>
    <row r="66" ht="32" customHeight="1" spans="1:13">
      <c r="A66" s="6">
        <f>SUBTOTAL(103,B$3:B66)*1</f>
        <v>64</v>
      </c>
      <c r="B66" s="7" t="s">
        <v>116</v>
      </c>
      <c r="C66" s="7" t="s">
        <v>15</v>
      </c>
      <c r="D66" s="8" t="s">
        <v>120</v>
      </c>
      <c r="E66" s="9" t="s">
        <v>17</v>
      </c>
      <c r="F66" s="10">
        <v>50000</v>
      </c>
      <c r="G66" s="11">
        <v>44148</v>
      </c>
      <c r="H66" s="11">
        <v>45243</v>
      </c>
      <c r="I66" s="19"/>
      <c r="J66" s="20"/>
      <c r="K66" s="16" t="s">
        <v>121</v>
      </c>
      <c r="L66" s="21">
        <v>7223.96</v>
      </c>
      <c r="M66" s="22">
        <v>2407.99</v>
      </c>
    </row>
    <row r="67" ht="32" customHeight="1" spans="1:13">
      <c r="A67" s="6">
        <f>SUBTOTAL(103,B$3:B67)*1</f>
        <v>65</v>
      </c>
      <c r="B67" s="7" t="s">
        <v>116</v>
      </c>
      <c r="C67" s="7" t="s">
        <v>15</v>
      </c>
      <c r="D67" s="8" t="s">
        <v>122</v>
      </c>
      <c r="E67" s="9" t="s">
        <v>17</v>
      </c>
      <c r="F67" s="10">
        <v>50000</v>
      </c>
      <c r="G67" s="11">
        <v>44140</v>
      </c>
      <c r="H67" s="11">
        <v>45235</v>
      </c>
      <c r="I67" s="19"/>
      <c r="J67" s="20"/>
      <c r="K67" s="16" t="s">
        <v>25</v>
      </c>
      <c r="L67" s="21">
        <v>7223.96</v>
      </c>
      <c r="M67" s="22">
        <v>2407.99</v>
      </c>
    </row>
    <row r="68" ht="32" customHeight="1" spans="1:13">
      <c r="A68" s="6">
        <f>SUBTOTAL(103,B$3:B68)*1</f>
        <v>66</v>
      </c>
      <c r="B68" s="7" t="s">
        <v>123</v>
      </c>
      <c r="C68" s="7" t="s">
        <v>15</v>
      </c>
      <c r="D68" s="12" t="s">
        <v>124</v>
      </c>
      <c r="E68" s="28" t="s">
        <v>125</v>
      </c>
      <c r="F68" s="29">
        <v>20000</v>
      </c>
      <c r="G68" s="30">
        <v>44454</v>
      </c>
      <c r="H68" s="30">
        <v>44819</v>
      </c>
      <c r="I68" s="30">
        <v>44819</v>
      </c>
      <c r="J68" s="29">
        <v>20000</v>
      </c>
      <c r="K68" s="33" t="s">
        <v>126</v>
      </c>
      <c r="L68" s="34">
        <v>770</v>
      </c>
      <c r="M68" s="34">
        <v>544.27</v>
      </c>
    </row>
    <row r="69" ht="32" customHeight="1" spans="1:13">
      <c r="A69" s="6">
        <f>SUBTOTAL(103,B$3:B69)*1</f>
        <v>67</v>
      </c>
      <c r="B69" s="7" t="s">
        <v>123</v>
      </c>
      <c r="C69" s="7" t="s">
        <v>15</v>
      </c>
      <c r="D69" s="12" t="s">
        <v>124</v>
      </c>
      <c r="E69" s="28" t="s">
        <v>125</v>
      </c>
      <c r="F69" s="31">
        <v>20000</v>
      </c>
      <c r="G69" s="32">
        <v>44824</v>
      </c>
      <c r="H69" s="32">
        <v>45280</v>
      </c>
      <c r="I69" s="32"/>
      <c r="J69" s="28"/>
      <c r="K69" s="28" t="s">
        <v>127</v>
      </c>
      <c r="L69" s="34">
        <v>1074.41</v>
      </c>
      <c r="M69" s="34">
        <v>240.33</v>
      </c>
    </row>
    <row r="70" ht="32" customHeight="1" spans="1:13">
      <c r="A70" s="6">
        <f>SUBTOTAL(103,B$3:B70)*1</f>
        <v>68</v>
      </c>
      <c r="B70" s="7" t="s">
        <v>123</v>
      </c>
      <c r="C70" s="7" t="s">
        <v>15</v>
      </c>
      <c r="D70" s="8" t="s">
        <v>128</v>
      </c>
      <c r="E70" s="9" t="s">
        <v>17</v>
      </c>
      <c r="F70" s="10">
        <v>50000</v>
      </c>
      <c r="G70" s="11">
        <v>44281</v>
      </c>
      <c r="H70" s="11">
        <v>45195</v>
      </c>
      <c r="I70" s="19"/>
      <c r="J70" s="20"/>
      <c r="K70" s="16" t="s">
        <v>27</v>
      </c>
      <c r="L70" s="21">
        <v>6029.86</v>
      </c>
      <c r="M70" s="22">
        <v>2407.99</v>
      </c>
    </row>
    <row r="71" ht="32" customHeight="1" spans="1:13">
      <c r="A71" s="6">
        <f>SUBTOTAL(103,B$3:B71)*1</f>
        <v>69</v>
      </c>
      <c r="B71" s="7" t="s">
        <v>129</v>
      </c>
      <c r="C71" s="7" t="s">
        <v>15</v>
      </c>
      <c r="D71" s="8" t="s">
        <v>130</v>
      </c>
      <c r="E71" s="9" t="s">
        <v>17</v>
      </c>
      <c r="F71" s="10">
        <v>50000</v>
      </c>
      <c r="G71" s="11">
        <v>44487</v>
      </c>
      <c r="H71" s="11">
        <v>45217</v>
      </c>
      <c r="I71" s="19"/>
      <c r="J71" s="20"/>
      <c r="K71" s="16" t="s">
        <v>131</v>
      </c>
      <c r="L71" s="21">
        <v>4714.58</v>
      </c>
      <c r="M71" s="22">
        <v>2357.29</v>
      </c>
    </row>
    <row r="72" ht="32" customHeight="1" spans="1:13">
      <c r="A72" s="6">
        <f>SUBTOTAL(103,B$3:B72)*1</f>
        <v>70</v>
      </c>
      <c r="B72" s="7" t="s">
        <v>129</v>
      </c>
      <c r="C72" s="7" t="s">
        <v>15</v>
      </c>
      <c r="D72" s="8" t="s">
        <v>132</v>
      </c>
      <c r="E72" s="9" t="s">
        <v>17</v>
      </c>
      <c r="F72" s="10">
        <v>50000</v>
      </c>
      <c r="G72" s="11">
        <v>44492</v>
      </c>
      <c r="H72" s="11">
        <v>45222</v>
      </c>
      <c r="I72" s="19"/>
      <c r="J72" s="20"/>
      <c r="K72" s="16" t="s">
        <v>131</v>
      </c>
      <c r="L72" s="21">
        <v>4714.58</v>
      </c>
      <c r="M72" s="22">
        <v>2357.29</v>
      </c>
    </row>
    <row r="73" ht="32" customHeight="1" spans="1:13">
      <c r="A73" s="6">
        <f>SUBTOTAL(103,B$3:B73)*1</f>
        <v>71</v>
      </c>
      <c r="B73" s="7" t="s">
        <v>129</v>
      </c>
      <c r="C73" s="7" t="s">
        <v>15</v>
      </c>
      <c r="D73" s="8" t="s">
        <v>133</v>
      </c>
      <c r="E73" s="9" t="s">
        <v>17</v>
      </c>
      <c r="F73" s="10">
        <v>50000</v>
      </c>
      <c r="G73" s="11">
        <v>44492</v>
      </c>
      <c r="H73" s="11">
        <v>45222</v>
      </c>
      <c r="I73" s="19"/>
      <c r="J73" s="20"/>
      <c r="K73" s="16" t="s">
        <v>131</v>
      </c>
      <c r="L73" s="21">
        <v>4714.58</v>
      </c>
      <c r="M73" s="22">
        <v>2357.29</v>
      </c>
    </row>
    <row r="74" ht="32" customHeight="1" spans="1:13">
      <c r="A74" s="6">
        <f>SUBTOTAL(103,B$3:B74)*1</f>
        <v>72</v>
      </c>
      <c r="B74" s="7" t="s">
        <v>129</v>
      </c>
      <c r="C74" s="7" t="s">
        <v>15</v>
      </c>
      <c r="D74" s="8" t="s">
        <v>134</v>
      </c>
      <c r="E74" s="9" t="s">
        <v>17</v>
      </c>
      <c r="F74" s="10">
        <v>50000</v>
      </c>
      <c r="G74" s="11">
        <v>44140</v>
      </c>
      <c r="H74" s="11">
        <v>45235</v>
      </c>
      <c r="I74" s="19"/>
      <c r="J74" s="20"/>
      <c r="K74" s="16" t="s">
        <v>88</v>
      </c>
      <c r="L74" s="21">
        <v>7223.96</v>
      </c>
      <c r="M74" s="22">
        <v>2407.99</v>
      </c>
    </row>
    <row r="75" ht="32" customHeight="1" spans="1:13">
      <c r="A75" s="6">
        <f>SUBTOTAL(103,B$3:B75)*1</f>
        <v>73</v>
      </c>
      <c r="B75" s="7" t="s">
        <v>135</v>
      </c>
      <c r="C75" s="7" t="s">
        <v>23</v>
      </c>
      <c r="D75" s="8" t="s">
        <v>136</v>
      </c>
      <c r="E75" s="9" t="s">
        <v>17</v>
      </c>
      <c r="F75" s="10">
        <v>50000</v>
      </c>
      <c r="G75" s="11">
        <v>44802</v>
      </c>
      <c r="H75" s="11">
        <v>45259</v>
      </c>
      <c r="I75" s="19"/>
      <c r="J75" s="20"/>
      <c r="K75" s="16" t="s">
        <v>137</v>
      </c>
      <c r="L75" s="21">
        <v>2729.31</v>
      </c>
      <c r="M75" s="22">
        <v>740.56</v>
      </c>
    </row>
    <row r="76" ht="32" customHeight="1" spans="1:13">
      <c r="A76" s="6">
        <f>SUBTOTAL(103,B$3:B76)*1</f>
        <v>74</v>
      </c>
      <c r="B76" s="7" t="s">
        <v>138</v>
      </c>
      <c r="C76" s="7" t="s">
        <v>15</v>
      </c>
      <c r="D76" s="8" t="s">
        <v>139</v>
      </c>
      <c r="E76" s="9" t="s">
        <v>17</v>
      </c>
      <c r="F76" s="10">
        <v>50000</v>
      </c>
      <c r="G76" s="11">
        <v>44413</v>
      </c>
      <c r="H76" s="11">
        <v>45143</v>
      </c>
      <c r="I76" s="19"/>
      <c r="J76" s="20"/>
      <c r="K76" s="16" t="s">
        <v>96</v>
      </c>
      <c r="L76" s="21">
        <v>4714.58</v>
      </c>
      <c r="M76" s="22">
        <v>2357.29</v>
      </c>
    </row>
    <row r="77" ht="32" customHeight="1" spans="1:13">
      <c r="A77" s="6">
        <f>SUBTOTAL(103,B$3:B77)*1</f>
        <v>75</v>
      </c>
      <c r="B77" s="7" t="s">
        <v>138</v>
      </c>
      <c r="C77" s="7" t="s">
        <v>15</v>
      </c>
      <c r="D77" s="8" t="s">
        <v>140</v>
      </c>
      <c r="E77" s="9" t="s">
        <v>17</v>
      </c>
      <c r="F77" s="10">
        <v>50000</v>
      </c>
      <c r="G77" s="11">
        <v>44148</v>
      </c>
      <c r="H77" s="11">
        <v>45243</v>
      </c>
      <c r="I77" s="19"/>
      <c r="J77" s="20"/>
      <c r="K77" s="16" t="s">
        <v>63</v>
      </c>
      <c r="L77" s="21">
        <v>7223.96</v>
      </c>
      <c r="M77" s="22">
        <v>2407.99</v>
      </c>
    </row>
    <row r="78" ht="32" customHeight="1" spans="1:13">
      <c r="A78" s="6">
        <f>SUBTOTAL(103,B$3:B78)*1</f>
        <v>76</v>
      </c>
      <c r="B78" s="7" t="s">
        <v>138</v>
      </c>
      <c r="C78" s="7" t="s">
        <v>15</v>
      </c>
      <c r="D78" s="8" t="s">
        <v>141</v>
      </c>
      <c r="E78" s="9" t="s">
        <v>17</v>
      </c>
      <c r="F78" s="10">
        <v>50000</v>
      </c>
      <c r="G78" s="11">
        <v>44151</v>
      </c>
      <c r="H78" s="11">
        <v>45246</v>
      </c>
      <c r="I78" s="19"/>
      <c r="J78" s="20"/>
      <c r="K78" s="16" t="s">
        <v>25</v>
      </c>
      <c r="L78" s="21">
        <v>7223.96</v>
      </c>
      <c r="M78" s="22">
        <v>2407.99</v>
      </c>
    </row>
    <row r="79" ht="32" customHeight="1" spans="1:13">
      <c r="A79" s="6">
        <f>SUBTOTAL(103,B$3:B79)*1</f>
        <v>77</v>
      </c>
      <c r="B79" s="7" t="s">
        <v>138</v>
      </c>
      <c r="C79" s="7" t="s">
        <v>15</v>
      </c>
      <c r="D79" s="8" t="s">
        <v>142</v>
      </c>
      <c r="E79" s="9" t="s">
        <v>17</v>
      </c>
      <c r="F79" s="10">
        <v>50000</v>
      </c>
      <c r="G79" s="11">
        <v>44141</v>
      </c>
      <c r="H79" s="11">
        <v>45236</v>
      </c>
      <c r="I79" s="19"/>
      <c r="J79" s="20"/>
      <c r="K79" s="16" t="s">
        <v>143</v>
      </c>
      <c r="L79" s="21">
        <v>7223.96</v>
      </c>
      <c r="M79" s="22">
        <v>2407.99</v>
      </c>
    </row>
    <row r="80" ht="32" customHeight="1" spans="1:13">
      <c r="A80" s="6">
        <f>SUBTOTAL(103,B$3:B80)*1</f>
        <v>78</v>
      </c>
      <c r="B80" s="7" t="s">
        <v>138</v>
      </c>
      <c r="C80" s="7" t="s">
        <v>15</v>
      </c>
      <c r="D80" s="8" t="s">
        <v>144</v>
      </c>
      <c r="E80" s="9" t="s">
        <v>17</v>
      </c>
      <c r="F80" s="10">
        <v>50000</v>
      </c>
      <c r="G80" s="11">
        <v>44151</v>
      </c>
      <c r="H80" s="11">
        <v>45246</v>
      </c>
      <c r="I80" s="19"/>
      <c r="J80" s="20"/>
      <c r="K80" s="16" t="s">
        <v>75</v>
      </c>
      <c r="L80" s="21">
        <v>7223.96</v>
      </c>
      <c r="M80" s="22">
        <v>2407.99</v>
      </c>
    </row>
    <row r="81" ht="32" customHeight="1" spans="1:13">
      <c r="A81" s="6">
        <f>SUBTOTAL(103,B$3:B81)*1</f>
        <v>79</v>
      </c>
      <c r="B81" s="7" t="s">
        <v>138</v>
      </c>
      <c r="C81" s="7" t="s">
        <v>15</v>
      </c>
      <c r="D81" s="8" t="s">
        <v>145</v>
      </c>
      <c r="E81" s="9" t="s">
        <v>17</v>
      </c>
      <c r="F81" s="10">
        <v>50000</v>
      </c>
      <c r="G81" s="11">
        <v>44147</v>
      </c>
      <c r="H81" s="11">
        <v>45242</v>
      </c>
      <c r="I81" s="19"/>
      <c r="J81" s="20"/>
      <c r="K81" s="16" t="s">
        <v>146</v>
      </c>
      <c r="L81" s="21">
        <v>7223.96</v>
      </c>
      <c r="M81" s="22">
        <v>2407.99</v>
      </c>
    </row>
    <row r="82" ht="32" customHeight="1" spans="1:13">
      <c r="A82" s="6">
        <f>SUBTOTAL(103,B$3:B82)*1</f>
        <v>80</v>
      </c>
      <c r="B82" s="7" t="s">
        <v>138</v>
      </c>
      <c r="C82" s="7" t="s">
        <v>15</v>
      </c>
      <c r="D82" s="8" t="s">
        <v>147</v>
      </c>
      <c r="E82" s="9" t="s">
        <v>17</v>
      </c>
      <c r="F82" s="10">
        <v>50000</v>
      </c>
      <c r="G82" s="11">
        <v>44494</v>
      </c>
      <c r="H82" s="11">
        <v>45224</v>
      </c>
      <c r="I82" s="19"/>
      <c r="J82" s="20"/>
      <c r="K82" s="16" t="s">
        <v>148</v>
      </c>
      <c r="L82" s="21">
        <v>4714.58</v>
      </c>
      <c r="M82" s="22">
        <v>2357.29</v>
      </c>
    </row>
    <row r="83" ht="32" customHeight="1" spans="1:13">
      <c r="A83" s="6">
        <f>SUBTOTAL(103,B$3:B83)*1</f>
        <v>81</v>
      </c>
      <c r="B83" s="7" t="s">
        <v>138</v>
      </c>
      <c r="C83" s="7" t="s">
        <v>15</v>
      </c>
      <c r="D83" s="8" t="s">
        <v>149</v>
      </c>
      <c r="E83" s="9" t="s">
        <v>17</v>
      </c>
      <c r="F83" s="10">
        <v>50000</v>
      </c>
      <c r="G83" s="11">
        <v>44368</v>
      </c>
      <c r="H83" s="11">
        <v>45281</v>
      </c>
      <c r="I83" s="19"/>
      <c r="J83" s="20"/>
      <c r="K83" s="16" t="s">
        <v>96</v>
      </c>
      <c r="L83" s="21">
        <v>5896.46</v>
      </c>
      <c r="M83" s="22">
        <v>2357.29</v>
      </c>
    </row>
    <row r="84" ht="32" customHeight="1" spans="1:13">
      <c r="A84" s="6">
        <f>SUBTOTAL(103,B$3:B84)*1</f>
        <v>82</v>
      </c>
      <c r="B84" s="7" t="s">
        <v>138</v>
      </c>
      <c r="C84" s="7" t="s">
        <v>15</v>
      </c>
      <c r="D84" s="8" t="s">
        <v>150</v>
      </c>
      <c r="E84" s="9" t="s">
        <v>17</v>
      </c>
      <c r="F84" s="10">
        <v>50000</v>
      </c>
      <c r="G84" s="11">
        <v>44145</v>
      </c>
      <c r="H84" s="11">
        <v>45240</v>
      </c>
      <c r="I84" s="19"/>
      <c r="J84" s="20"/>
      <c r="K84" s="16" t="s">
        <v>151</v>
      </c>
      <c r="L84" s="21">
        <v>7223.96</v>
      </c>
      <c r="M84" s="22">
        <v>2407.99</v>
      </c>
    </row>
    <row r="85" ht="32" customHeight="1" spans="1:13">
      <c r="A85" s="6">
        <f>SUBTOTAL(103,B$3:B85)*1</f>
        <v>83</v>
      </c>
      <c r="B85" s="7" t="s">
        <v>138</v>
      </c>
      <c r="C85" s="7" t="s">
        <v>15</v>
      </c>
      <c r="D85" s="8" t="s">
        <v>152</v>
      </c>
      <c r="E85" s="9" t="s">
        <v>17</v>
      </c>
      <c r="F85" s="10">
        <v>50000</v>
      </c>
      <c r="G85" s="11">
        <v>44148</v>
      </c>
      <c r="H85" s="11">
        <v>45243</v>
      </c>
      <c r="I85" s="19"/>
      <c r="J85" s="20"/>
      <c r="K85" s="16" t="s">
        <v>75</v>
      </c>
      <c r="L85" s="21">
        <v>7223.96</v>
      </c>
      <c r="M85" s="22">
        <v>2407.99</v>
      </c>
    </row>
    <row r="86" ht="32" customHeight="1" spans="1:13">
      <c r="A86" s="6">
        <f>SUBTOTAL(103,B$3:B86)*1</f>
        <v>84</v>
      </c>
      <c r="B86" s="7" t="s">
        <v>138</v>
      </c>
      <c r="C86" s="7" t="s">
        <v>15</v>
      </c>
      <c r="D86" s="8" t="s">
        <v>153</v>
      </c>
      <c r="E86" s="9" t="s">
        <v>17</v>
      </c>
      <c r="F86" s="10">
        <v>50000</v>
      </c>
      <c r="G86" s="11">
        <v>44526</v>
      </c>
      <c r="H86" s="11">
        <v>45256</v>
      </c>
      <c r="I86" s="19"/>
      <c r="J86" s="20"/>
      <c r="K86" s="16" t="s">
        <v>154</v>
      </c>
      <c r="L86" s="21">
        <v>4714.58</v>
      </c>
      <c r="M86" s="22">
        <v>2357.29</v>
      </c>
    </row>
    <row r="87" ht="32" customHeight="1" spans="1:13">
      <c r="A87" s="6">
        <f>SUBTOTAL(103,B$3:B87)*1</f>
        <v>85</v>
      </c>
      <c r="B87" s="7" t="s">
        <v>138</v>
      </c>
      <c r="C87" s="7" t="s">
        <v>15</v>
      </c>
      <c r="D87" s="8" t="s">
        <v>155</v>
      </c>
      <c r="E87" s="9" t="s">
        <v>17</v>
      </c>
      <c r="F87" s="10">
        <v>50000</v>
      </c>
      <c r="G87" s="11">
        <v>44148</v>
      </c>
      <c r="H87" s="11">
        <v>45243</v>
      </c>
      <c r="I87" s="19"/>
      <c r="J87" s="20"/>
      <c r="K87" s="16" t="s">
        <v>75</v>
      </c>
      <c r="L87" s="21">
        <v>7223.96</v>
      </c>
      <c r="M87" s="22">
        <v>2407.99</v>
      </c>
    </row>
    <row r="88" ht="32" customHeight="1" spans="1:13">
      <c r="A88" s="6">
        <f>SUBTOTAL(103,B$3:B88)*1</f>
        <v>86</v>
      </c>
      <c r="B88" s="7" t="s">
        <v>156</v>
      </c>
      <c r="C88" s="7" t="s">
        <v>15</v>
      </c>
      <c r="D88" s="8" t="s">
        <v>157</v>
      </c>
      <c r="E88" s="9" t="s">
        <v>17</v>
      </c>
      <c r="F88" s="10">
        <v>50000</v>
      </c>
      <c r="G88" s="11">
        <v>44152</v>
      </c>
      <c r="H88" s="11">
        <v>45247</v>
      </c>
      <c r="I88" s="19"/>
      <c r="J88" s="20"/>
      <c r="K88" s="16" t="s">
        <v>19</v>
      </c>
      <c r="L88" s="21">
        <v>7223.96</v>
      </c>
      <c r="M88" s="22">
        <v>2407.99</v>
      </c>
    </row>
    <row r="89" ht="32" customHeight="1" spans="1:13">
      <c r="A89" s="6">
        <f>SUBTOTAL(103,B$3:B89)*1</f>
        <v>87</v>
      </c>
      <c r="B89" s="7" t="s">
        <v>156</v>
      </c>
      <c r="C89" s="7" t="s">
        <v>15</v>
      </c>
      <c r="D89" s="8" t="s">
        <v>158</v>
      </c>
      <c r="E89" s="9" t="s">
        <v>17</v>
      </c>
      <c r="F89" s="10">
        <v>50000</v>
      </c>
      <c r="G89" s="11">
        <v>44399</v>
      </c>
      <c r="H89" s="11">
        <v>45129</v>
      </c>
      <c r="I89" s="19"/>
      <c r="J89" s="20"/>
      <c r="K89" s="16" t="s">
        <v>159</v>
      </c>
      <c r="L89" s="21">
        <v>4714.58</v>
      </c>
      <c r="M89" s="22">
        <v>2357.29</v>
      </c>
    </row>
    <row r="90" ht="32" customHeight="1" spans="1:13">
      <c r="A90" s="6">
        <f>SUBTOTAL(103,B$3:B90)*1</f>
        <v>88</v>
      </c>
      <c r="B90" s="7" t="s">
        <v>156</v>
      </c>
      <c r="C90" s="7" t="s">
        <v>15</v>
      </c>
      <c r="D90" s="8" t="s">
        <v>160</v>
      </c>
      <c r="E90" s="9" t="s">
        <v>17</v>
      </c>
      <c r="F90" s="10">
        <v>50000</v>
      </c>
      <c r="G90" s="11">
        <v>44207</v>
      </c>
      <c r="H90" s="11">
        <v>45118</v>
      </c>
      <c r="I90" s="19"/>
      <c r="J90" s="20"/>
      <c r="K90" s="16" t="s">
        <v>161</v>
      </c>
      <c r="L90" s="21">
        <v>6010.07</v>
      </c>
      <c r="M90" s="22">
        <v>2407.99</v>
      </c>
    </row>
    <row r="91" ht="32" customHeight="1" spans="1:13">
      <c r="A91" s="6">
        <f>SUBTOTAL(103,B$3:B91)*1</f>
        <v>89</v>
      </c>
      <c r="B91" s="7" t="s">
        <v>156</v>
      </c>
      <c r="C91" s="7" t="s">
        <v>15</v>
      </c>
      <c r="D91" s="8" t="s">
        <v>162</v>
      </c>
      <c r="E91" s="9" t="s">
        <v>17</v>
      </c>
      <c r="F91" s="10">
        <v>50000</v>
      </c>
      <c r="G91" s="11">
        <v>44145</v>
      </c>
      <c r="H91" s="11">
        <v>45240</v>
      </c>
      <c r="I91" s="19"/>
      <c r="J91" s="20"/>
      <c r="K91" s="16" t="s">
        <v>27</v>
      </c>
      <c r="L91" s="21">
        <v>7223.96</v>
      </c>
      <c r="M91" s="22">
        <v>2407.99</v>
      </c>
    </row>
    <row r="92" ht="32" customHeight="1" spans="1:13">
      <c r="A92" s="6">
        <f>SUBTOTAL(103,B$3:B92)*1</f>
        <v>90</v>
      </c>
      <c r="B92" s="7" t="s">
        <v>163</v>
      </c>
      <c r="C92" s="7" t="s">
        <v>23</v>
      </c>
      <c r="D92" s="8" t="s">
        <v>164</v>
      </c>
      <c r="E92" s="9" t="s">
        <v>17</v>
      </c>
      <c r="F92" s="10">
        <v>20000</v>
      </c>
      <c r="G92" s="11">
        <v>44832</v>
      </c>
      <c r="H92" s="11">
        <v>45258</v>
      </c>
      <c r="I92" s="19"/>
      <c r="J92" s="20"/>
      <c r="K92" s="16" t="s">
        <v>54</v>
      </c>
      <c r="L92" s="21">
        <v>1017.67</v>
      </c>
      <c r="M92" s="22">
        <v>224.56</v>
      </c>
    </row>
    <row r="93" ht="32" customHeight="1" spans="1:13">
      <c r="A93" s="6">
        <f>SUBTOTAL(103,B$3:B93)*1</f>
        <v>91</v>
      </c>
      <c r="B93" s="7" t="s">
        <v>163</v>
      </c>
      <c r="C93" s="7" t="s">
        <v>23</v>
      </c>
      <c r="D93" s="8" t="s">
        <v>165</v>
      </c>
      <c r="E93" s="9" t="s">
        <v>17</v>
      </c>
      <c r="F93" s="10">
        <v>20000</v>
      </c>
      <c r="G93" s="11">
        <v>44819</v>
      </c>
      <c r="H93" s="11">
        <v>45245</v>
      </c>
      <c r="I93" s="19"/>
      <c r="J93" s="20"/>
      <c r="K93" s="16" t="s">
        <v>54</v>
      </c>
      <c r="L93" s="21">
        <v>1017.67</v>
      </c>
      <c r="M93" s="22">
        <v>255.61</v>
      </c>
    </row>
    <row r="94" ht="32" customHeight="1" spans="1:13">
      <c r="A94" s="6">
        <f>SUBTOTAL(103,B$3:B94)*1</f>
        <v>92</v>
      </c>
      <c r="B94" s="7" t="s">
        <v>163</v>
      </c>
      <c r="C94" s="7" t="s">
        <v>15</v>
      </c>
      <c r="D94" s="8" t="s">
        <v>166</v>
      </c>
      <c r="E94" s="9" t="s">
        <v>17</v>
      </c>
      <c r="F94" s="10">
        <v>50000</v>
      </c>
      <c r="G94" s="11">
        <v>44433</v>
      </c>
      <c r="H94" s="11">
        <v>45163</v>
      </c>
      <c r="I94" s="19"/>
      <c r="J94" s="20"/>
      <c r="K94" s="16" t="s">
        <v>63</v>
      </c>
      <c r="L94" s="21">
        <v>4714.58</v>
      </c>
      <c r="M94" s="22">
        <v>2357.29</v>
      </c>
    </row>
    <row r="95" ht="32" customHeight="1" spans="1:13">
      <c r="A95" s="6">
        <f>SUBTOTAL(103,B$3:B95)*1</f>
        <v>93</v>
      </c>
      <c r="B95" s="7" t="s">
        <v>163</v>
      </c>
      <c r="C95" s="7" t="s">
        <v>15</v>
      </c>
      <c r="D95" s="8" t="s">
        <v>167</v>
      </c>
      <c r="E95" s="9" t="s">
        <v>17</v>
      </c>
      <c r="F95" s="10">
        <v>30000</v>
      </c>
      <c r="G95" s="11">
        <v>44819</v>
      </c>
      <c r="H95" s="11">
        <v>45245</v>
      </c>
      <c r="I95" s="19"/>
      <c r="J95" s="20"/>
      <c r="K95" s="16" t="s">
        <v>25</v>
      </c>
      <c r="L95" s="21">
        <v>1526.5</v>
      </c>
      <c r="M95" s="22">
        <v>383.42</v>
      </c>
    </row>
    <row r="96" ht="32" customHeight="1" spans="1:13">
      <c r="A96" s="6">
        <f>SUBTOTAL(103,B$3:B96)*1</f>
        <v>94</v>
      </c>
      <c r="B96" s="7" t="s">
        <v>163</v>
      </c>
      <c r="C96" s="7" t="s">
        <v>15</v>
      </c>
      <c r="D96" s="8" t="s">
        <v>168</v>
      </c>
      <c r="E96" s="9" t="s">
        <v>17</v>
      </c>
      <c r="F96" s="10">
        <v>20000</v>
      </c>
      <c r="G96" s="11">
        <v>44830</v>
      </c>
      <c r="H96" s="11">
        <v>45256</v>
      </c>
      <c r="I96" s="19"/>
      <c r="J96" s="20"/>
      <c r="K96" s="16" t="s">
        <v>54</v>
      </c>
      <c r="L96" s="21">
        <v>1017.67</v>
      </c>
      <c r="M96" s="22">
        <v>229.33</v>
      </c>
    </row>
    <row r="97" ht="32" customHeight="1" spans="1:13">
      <c r="A97" s="6">
        <f>SUBTOTAL(103,B$3:B97)*1</f>
        <v>95</v>
      </c>
      <c r="B97" s="7" t="s">
        <v>169</v>
      </c>
      <c r="C97" s="7" t="s">
        <v>15</v>
      </c>
      <c r="D97" s="8" t="s">
        <v>170</v>
      </c>
      <c r="E97" s="9" t="s">
        <v>17</v>
      </c>
      <c r="F97" s="10">
        <v>23000</v>
      </c>
      <c r="G97" s="11">
        <v>44531</v>
      </c>
      <c r="H97" s="11">
        <v>45261</v>
      </c>
      <c r="I97" s="19"/>
      <c r="J97" s="20"/>
      <c r="K97" s="16" t="s">
        <v>171</v>
      </c>
      <c r="L97" s="21">
        <v>2168.71</v>
      </c>
      <c r="M97" s="22">
        <v>1084.35</v>
      </c>
    </row>
    <row r="98" ht="32" customHeight="1" spans="1:13">
      <c r="A98" s="6">
        <f>SUBTOTAL(103,B$3:B98)*1</f>
        <v>96</v>
      </c>
      <c r="B98" s="7" t="s">
        <v>172</v>
      </c>
      <c r="C98" s="7" t="s">
        <v>15</v>
      </c>
      <c r="D98" s="8" t="s">
        <v>173</v>
      </c>
      <c r="E98" s="9" t="s">
        <v>17</v>
      </c>
      <c r="F98" s="10">
        <v>20000</v>
      </c>
      <c r="G98" s="11">
        <v>44882</v>
      </c>
      <c r="H98" s="11">
        <v>45247</v>
      </c>
      <c r="I98" s="19"/>
      <c r="J98" s="20"/>
      <c r="K98" s="16" t="s">
        <v>174</v>
      </c>
      <c r="L98" s="21">
        <v>871.94</v>
      </c>
      <c r="M98" s="22">
        <v>105.11</v>
      </c>
    </row>
    <row r="99" ht="32" customHeight="1" spans="1:13">
      <c r="A99" s="6">
        <f>SUBTOTAL(103,B$3:B99)*1</f>
        <v>97</v>
      </c>
      <c r="B99" s="7" t="s">
        <v>172</v>
      </c>
      <c r="C99" s="7" t="s">
        <v>15</v>
      </c>
      <c r="D99" s="8" t="s">
        <v>173</v>
      </c>
      <c r="E99" s="9" t="s">
        <v>17</v>
      </c>
      <c r="F99" s="10">
        <v>20000</v>
      </c>
      <c r="G99" s="11">
        <v>44151</v>
      </c>
      <c r="H99" s="11">
        <v>44881</v>
      </c>
      <c r="I99" s="19">
        <v>44875</v>
      </c>
      <c r="J99" s="20">
        <v>20000</v>
      </c>
      <c r="K99" s="16" t="s">
        <v>174</v>
      </c>
      <c r="L99" s="21">
        <v>1926.39</v>
      </c>
      <c r="M99" s="22">
        <v>828.61</v>
      </c>
    </row>
    <row r="100" ht="32" customHeight="1" spans="1:13">
      <c r="A100" s="6">
        <f>SUBTOTAL(103,B$3:B100)*1</f>
        <v>98</v>
      </c>
      <c r="B100" s="7" t="s">
        <v>172</v>
      </c>
      <c r="C100" s="7" t="s">
        <v>15</v>
      </c>
      <c r="D100" s="8" t="s">
        <v>175</v>
      </c>
      <c r="E100" s="9" t="s">
        <v>17</v>
      </c>
      <c r="F100" s="10">
        <v>20000</v>
      </c>
      <c r="G100" s="11">
        <v>44883</v>
      </c>
      <c r="H100" s="11">
        <v>45248</v>
      </c>
      <c r="I100" s="19"/>
      <c r="J100" s="20"/>
      <c r="K100" s="16" t="s">
        <v>27</v>
      </c>
      <c r="L100" s="21">
        <v>871.94</v>
      </c>
      <c r="M100" s="22">
        <v>102.72</v>
      </c>
    </row>
    <row r="101" ht="32" customHeight="1" spans="1:13">
      <c r="A101" s="6">
        <f>SUBTOTAL(103,B$3:B101)*1</f>
        <v>99</v>
      </c>
      <c r="B101" s="7" t="s">
        <v>172</v>
      </c>
      <c r="C101" s="7" t="s">
        <v>15</v>
      </c>
      <c r="D101" s="8" t="s">
        <v>175</v>
      </c>
      <c r="E101" s="9" t="s">
        <v>17</v>
      </c>
      <c r="F101" s="10">
        <v>15000</v>
      </c>
      <c r="G101" s="11">
        <v>44151</v>
      </c>
      <c r="H101" s="11">
        <v>44881</v>
      </c>
      <c r="I101" s="19">
        <v>44880</v>
      </c>
      <c r="J101" s="20">
        <v>15000</v>
      </c>
      <c r="K101" s="16" t="s">
        <v>27</v>
      </c>
      <c r="L101" s="21">
        <v>1444.79</v>
      </c>
      <c r="M101" s="22">
        <v>631.35</v>
      </c>
    </row>
    <row r="102" ht="32" customHeight="1" spans="1:13">
      <c r="A102" s="6">
        <f>SUBTOTAL(103,B$3:B102)*1</f>
        <v>100</v>
      </c>
      <c r="B102" s="7" t="s">
        <v>172</v>
      </c>
      <c r="C102" s="7" t="s">
        <v>15</v>
      </c>
      <c r="D102" s="8" t="s">
        <v>176</v>
      </c>
      <c r="E102" s="9" t="s">
        <v>17</v>
      </c>
      <c r="F102" s="10">
        <v>10000</v>
      </c>
      <c r="G102" s="11">
        <v>44852</v>
      </c>
      <c r="H102" s="11">
        <v>45248</v>
      </c>
      <c r="I102" s="19"/>
      <c r="J102" s="20"/>
      <c r="K102" s="16" t="s">
        <v>171</v>
      </c>
      <c r="L102" s="21">
        <v>473</v>
      </c>
      <c r="M102" s="22">
        <v>88.39</v>
      </c>
    </row>
    <row r="103" ht="32" customHeight="1" spans="1:13">
      <c r="A103" s="6">
        <f>SUBTOTAL(103,B$3:B103)*1</f>
        <v>101</v>
      </c>
      <c r="B103" s="7" t="s">
        <v>177</v>
      </c>
      <c r="C103" s="16" t="s">
        <v>79</v>
      </c>
      <c r="D103" s="8" t="s">
        <v>178</v>
      </c>
      <c r="E103" s="9" t="s">
        <v>17</v>
      </c>
      <c r="F103" s="10">
        <v>50000</v>
      </c>
      <c r="G103" s="11">
        <v>44144</v>
      </c>
      <c r="H103" s="11">
        <v>45239</v>
      </c>
      <c r="I103" s="19">
        <v>44904</v>
      </c>
      <c r="J103" s="20">
        <v>50000</v>
      </c>
      <c r="K103" s="16" t="s">
        <v>179</v>
      </c>
      <c r="L103" s="21">
        <v>7223.96</v>
      </c>
      <c r="M103" s="22">
        <v>2262.85</v>
      </c>
    </row>
    <row r="104" ht="32" customHeight="1" spans="1:13">
      <c r="A104" s="6">
        <f>SUBTOTAL(103,B$3:B104)*1</f>
        <v>102</v>
      </c>
      <c r="B104" s="7" t="s">
        <v>177</v>
      </c>
      <c r="C104" s="16" t="s">
        <v>79</v>
      </c>
      <c r="D104" s="8" t="s">
        <v>180</v>
      </c>
      <c r="E104" s="9" t="s">
        <v>17</v>
      </c>
      <c r="F104" s="10">
        <v>50000</v>
      </c>
      <c r="G104" s="11">
        <v>44148</v>
      </c>
      <c r="H104" s="11">
        <v>45243</v>
      </c>
      <c r="I104" s="19"/>
      <c r="J104" s="20"/>
      <c r="K104" s="16" t="s">
        <v>91</v>
      </c>
      <c r="L104" s="21">
        <v>7223.96</v>
      </c>
      <c r="M104" s="22">
        <v>2407.99</v>
      </c>
    </row>
    <row r="105" ht="32" customHeight="1" spans="1:13">
      <c r="A105" s="6">
        <f>SUBTOTAL(103,B$3:B105)*1</f>
        <v>103</v>
      </c>
      <c r="B105" s="7" t="s">
        <v>177</v>
      </c>
      <c r="C105" s="7" t="s">
        <v>15</v>
      </c>
      <c r="D105" s="8" t="s">
        <v>181</v>
      </c>
      <c r="E105" s="9" t="s">
        <v>17</v>
      </c>
      <c r="F105" s="10">
        <v>50000</v>
      </c>
      <c r="G105" s="11">
        <v>44450</v>
      </c>
      <c r="H105" s="11">
        <v>45180</v>
      </c>
      <c r="I105" s="19"/>
      <c r="J105" s="20"/>
      <c r="K105" s="16" t="s">
        <v>63</v>
      </c>
      <c r="L105" s="21">
        <v>4714.58</v>
      </c>
      <c r="M105" s="22">
        <v>2357.29</v>
      </c>
    </row>
    <row r="106" ht="32" customHeight="1" spans="1:13">
      <c r="A106" s="6">
        <f>SUBTOTAL(103,B$3:B106)*1</f>
        <v>104</v>
      </c>
      <c r="B106" s="7" t="s">
        <v>177</v>
      </c>
      <c r="C106" s="16" t="s">
        <v>79</v>
      </c>
      <c r="D106" s="8" t="s">
        <v>182</v>
      </c>
      <c r="E106" s="9" t="s">
        <v>17</v>
      </c>
      <c r="F106" s="10">
        <v>50000</v>
      </c>
      <c r="G106" s="11">
        <v>44280</v>
      </c>
      <c r="H106" s="11">
        <v>45194</v>
      </c>
      <c r="I106" s="19"/>
      <c r="J106" s="20"/>
      <c r="K106" s="16" t="s">
        <v>183</v>
      </c>
      <c r="L106" s="21">
        <v>6029.86</v>
      </c>
      <c r="M106" s="22">
        <v>2407.99</v>
      </c>
    </row>
    <row r="107" ht="32" customHeight="1" spans="1:13">
      <c r="A107" s="6">
        <f>SUBTOTAL(103,B$3:B107)*1</f>
        <v>105</v>
      </c>
      <c r="B107" s="7" t="s">
        <v>177</v>
      </c>
      <c r="C107" s="16" t="s">
        <v>79</v>
      </c>
      <c r="D107" s="8" t="s">
        <v>184</v>
      </c>
      <c r="E107" s="9" t="s">
        <v>17</v>
      </c>
      <c r="F107" s="10">
        <v>50000</v>
      </c>
      <c r="G107" s="11">
        <v>44144</v>
      </c>
      <c r="H107" s="11">
        <v>45239</v>
      </c>
      <c r="I107" s="19"/>
      <c r="J107" s="20"/>
      <c r="K107" s="16" t="s">
        <v>63</v>
      </c>
      <c r="L107" s="21">
        <v>7223.96</v>
      </c>
      <c r="M107" s="22">
        <v>2407.99</v>
      </c>
    </row>
    <row r="108" ht="32" customHeight="1" spans="1:13">
      <c r="A108" s="6">
        <f>SUBTOTAL(103,B$3:B108)*1</f>
        <v>106</v>
      </c>
      <c r="B108" s="7" t="s">
        <v>177</v>
      </c>
      <c r="C108" s="7" t="s">
        <v>15</v>
      </c>
      <c r="D108" s="8" t="s">
        <v>185</v>
      </c>
      <c r="E108" s="9" t="s">
        <v>17</v>
      </c>
      <c r="F108" s="10">
        <v>50000</v>
      </c>
      <c r="G108" s="11">
        <v>44447</v>
      </c>
      <c r="H108" s="11">
        <v>45177</v>
      </c>
      <c r="I108" s="19"/>
      <c r="J108" s="20"/>
      <c r="K108" s="16" t="s">
        <v>63</v>
      </c>
      <c r="L108" s="21">
        <v>4714.58</v>
      </c>
      <c r="M108" s="22">
        <v>2357.29</v>
      </c>
    </row>
    <row r="109" ht="32" customHeight="1" spans="1:13">
      <c r="A109" s="6">
        <f>SUBTOTAL(103,B$3:B109)*1</f>
        <v>107</v>
      </c>
      <c r="B109" s="7" t="s">
        <v>177</v>
      </c>
      <c r="C109" s="7" t="s">
        <v>15</v>
      </c>
      <c r="D109" s="8" t="s">
        <v>186</v>
      </c>
      <c r="E109" s="9" t="s">
        <v>17</v>
      </c>
      <c r="F109" s="10">
        <v>50000</v>
      </c>
      <c r="G109" s="11">
        <v>44159</v>
      </c>
      <c r="H109" s="11">
        <v>45254</v>
      </c>
      <c r="I109" s="19"/>
      <c r="J109" s="20"/>
      <c r="K109" s="16" t="s">
        <v>171</v>
      </c>
      <c r="L109" s="21">
        <v>7223.96</v>
      </c>
      <c r="M109" s="22">
        <v>2407.99</v>
      </c>
    </row>
    <row r="110" ht="32" customHeight="1" spans="1:13">
      <c r="A110" s="6">
        <f>SUBTOTAL(103,B$3:B110)*1</f>
        <v>108</v>
      </c>
      <c r="B110" s="7" t="s">
        <v>177</v>
      </c>
      <c r="C110" s="7" t="s">
        <v>15</v>
      </c>
      <c r="D110" s="8" t="s">
        <v>187</v>
      </c>
      <c r="E110" s="9" t="s">
        <v>17</v>
      </c>
      <c r="F110" s="10">
        <v>50000</v>
      </c>
      <c r="G110" s="11">
        <v>44805</v>
      </c>
      <c r="H110" s="11">
        <v>45261</v>
      </c>
      <c r="I110" s="19"/>
      <c r="J110" s="20"/>
      <c r="K110" s="16" t="s">
        <v>54</v>
      </c>
      <c r="L110" s="21">
        <v>2723.33</v>
      </c>
      <c r="M110" s="22">
        <v>722.64</v>
      </c>
    </row>
    <row r="111" ht="32" customHeight="1" spans="1:13">
      <c r="A111" s="6">
        <f>SUBTOTAL(103,B$3:B111)*1</f>
        <v>109</v>
      </c>
      <c r="B111" s="7" t="s">
        <v>177</v>
      </c>
      <c r="C111" s="7" t="s">
        <v>15</v>
      </c>
      <c r="D111" s="8" t="s">
        <v>188</v>
      </c>
      <c r="E111" s="9" t="s">
        <v>17</v>
      </c>
      <c r="F111" s="10">
        <v>50000</v>
      </c>
      <c r="G111" s="11">
        <v>44496</v>
      </c>
      <c r="H111" s="11">
        <v>45226</v>
      </c>
      <c r="I111" s="19"/>
      <c r="J111" s="20"/>
      <c r="K111" s="16" t="s">
        <v>96</v>
      </c>
      <c r="L111" s="21">
        <v>4714.58</v>
      </c>
      <c r="M111" s="22">
        <v>2357.29</v>
      </c>
    </row>
    <row r="112" ht="32" customHeight="1" spans="1:13">
      <c r="A112" s="6">
        <f>SUBTOTAL(103,B$3:B112)*1</f>
        <v>110</v>
      </c>
      <c r="B112" s="7" t="s">
        <v>177</v>
      </c>
      <c r="C112" s="7" t="s">
        <v>15</v>
      </c>
      <c r="D112" s="8" t="s">
        <v>189</v>
      </c>
      <c r="E112" s="9" t="s">
        <v>17</v>
      </c>
      <c r="F112" s="10">
        <v>50000</v>
      </c>
      <c r="G112" s="11">
        <v>44533</v>
      </c>
      <c r="H112" s="11">
        <v>45263</v>
      </c>
      <c r="I112" s="19"/>
      <c r="J112" s="20"/>
      <c r="K112" s="16" t="s">
        <v>19</v>
      </c>
      <c r="L112" s="21">
        <v>4714.58</v>
      </c>
      <c r="M112" s="22">
        <v>2357.29</v>
      </c>
    </row>
    <row r="113" ht="32" customHeight="1" spans="1:13">
      <c r="A113" s="6">
        <f>SUBTOTAL(103,B$3:B113)*1</f>
        <v>111</v>
      </c>
      <c r="B113" s="7" t="s">
        <v>190</v>
      </c>
      <c r="C113" s="7" t="s">
        <v>15</v>
      </c>
      <c r="D113" s="8" t="s">
        <v>191</v>
      </c>
      <c r="E113" s="9" t="s">
        <v>17</v>
      </c>
      <c r="F113" s="10">
        <v>50000</v>
      </c>
      <c r="G113" s="11">
        <v>44281</v>
      </c>
      <c r="H113" s="11">
        <v>45195</v>
      </c>
      <c r="I113" s="19"/>
      <c r="J113" s="20"/>
      <c r="K113" s="16" t="s">
        <v>192</v>
      </c>
      <c r="L113" s="21">
        <v>6029.86</v>
      </c>
      <c r="M113" s="22">
        <v>2407.99</v>
      </c>
    </row>
    <row r="114" ht="32" customHeight="1" spans="1:13">
      <c r="A114" s="6">
        <f>SUBTOTAL(103,B$3:B114)*1</f>
        <v>112</v>
      </c>
      <c r="B114" s="7" t="s">
        <v>190</v>
      </c>
      <c r="C114" s="7" t="s">
        <v>15</v>
      </c>
      <c r="D114" s="8" t="s">
        <v>193</v>
      </c>
      <c r="E114" s="9" t="s">
        <v>17</v>
      </c>
      <c r="F114" s="10">
        <v>50000</v>
      </c>
      <c r="G114" s="11">
        <v>44336</v>
      </c>
      <c r="H114" s="11">
        <v>45250</v>
      </c>
      <c r="I114" s="19"/>
      <c r="J114" s="20"/>
      <c r="K114" s="16" t="s">
        <v>171</v>
      </c>
      <c r="L114" s="21">
        <v>6029.86</v>
      </c>
      <c r="M114" s="22">
        <v>2407.99</v>
      </c>
    </row>
    <row r="115" ht="32" customHeight="1" spans="1:13">
      <c r="A115" s="6">
        <f>SUBTOTAL(103,B$3:B115)*1</f>
        <v>113</v>
      </c>
      <c r="B115" s="7" t="s">
        <v>190</v>
      </c>
      <c r="C115" s="16" t="s">
        <v>79</v>
      </c>
      <c r="D115" s="8" t="s">
        <v>194</v>
      </c>
      <c r="E115" s="9" t="s">
        <v>17</v>
      </c>
      <c r="F115" s="10">
        <v>50000</v>
      </c>
      <c r="G115" s="11">
        <v>44447</v>
      </c>
      <c r="H115" s="11">
        <v>45177</v>
      </c>
      <c r="I115" s="19"/>
      <c r="J115" s="20"/>
      <c r="K115" s="16" t="s">
        <v>27</v>
      </c>
      <c r="L115" s="21">
        <v>4714.58</v>
      </c>
      <c r="M115" s="22">
        <v>2357.29</v>
      </c>
    </row>
    <row r="116" ht="32" customHeight="1" spans="1:13">
      <c r="A116" s="6">
        <f>SUBTOTAL(103,B$3:B116)*1</f>
        <v>114</v>
      </c>
      <c r="B116" s="7" t="s">
        <v>195</v>
      </c>
      <c r="C116" s="16" t="s">
        <v>79</v>
      </c>
      <c r="D116" s="8" t="s">
        <v>196</v>
      </c>
      <c r="E116" s="9" t="s">
        <v>17</v>
      </c>
      <c r="F116" s="10">
        <v>50000</v>
      </c>
      <c r="G116" s="11">
        <v>44279</v>
      </c>
      <c r="H116" s="11">
        <v>45193</v>
      </c>
      <c r="I116" s="19"/>
      <c r="J116" s="20"/>
      <c r="K116" s="16" t="s">
        <v>197</v>
      </c>
      <c r="L116" s="21">
        <v>6029.86</v>
      </c>
      <c r="M116" s="22">
        <v>2407.99</v>
      </c>
    </row>
    <row r="117" ht="32" customHeight="1" spans="1:13">
      <c r="A117" s="6">
        <f>SUBTOTAL(103,B$3:B117)*1</f>
        <v>115</v>
      </c>
      <c r="B117" s="7" t="s">
        <v>195</v>
      </c>
      <c r="C117" s="16" t="s">
        <v>79</v>
      </c>
      <c r="D117" s="8" t="s">
        <v>198</v>
      </c>
      <c r="E117" s="9" t="s">
        <v>17</v>
      </c>
      <c r="F117" s="10">
        <v>30000</v>
      </c>
      <c r="G117" s="11">
        <v>44148</v>
      </c>
      <c r="H117" s="11">
        <v>45243</v>
      </c>
      <c r="I117" s="19"/>
      <c r="J117" s="20"/>
      <c r="K117" s="16" t="s">
        <v>199</v>
      </c>
      <c r="L117" s="21">
        <v>4334.38</v>
      </c>
      <c r="M117" s="22">
        <v>1444.79</v>
      </c>
    </row>
    <row r="118" ht="32" customHeight="1" spans="1:13">
      <c r="A118" s="6">
        <f>SUBTOTAL(103,B$3:B118)*1</f>
        <v>116</v>
      </c>
      <c r="B118" s="7" t="s">
        <v>195</v>
      </c>
      <c r="C118" s="7" t="s">
        <v>15</v>
      </c>
      <c r="D118" s="8" t="s">
        <v>200</v>
      </c>
      <c r="E118" s="9" t="s">
        <v>17</v>
      </c>
      <c r="F118" s="10">
        <v>20000</v>
      </c>
      <c r="G118" s="11">
        <v>44144</v>
      </c>
      <c r="H118" s="11">
        <v>45239</v>
      </c>
      <c r="I118" s="19"/>
      <c r="J118" s="20"/>
      <c r="K118" s="16" t="s">
        <v>27</v>
      </c>
      <c r="L118" s="21">
        <v>2889.58</v>
      </c>
      <c r="M118" s="22">
        <v>963.19</v>
      </c>
    </row>
    <row r="119" ht="32" customHeight="1" spans="1:13">
      <c r="A119" s="6">
        <f>SUBTOTAL(103,B$3:B119)*1</f>
        <v>117</v>
      </c>
      <c r="B119" s="7" t="s">
        <v>195</v>
      </c>
      <c r="C119" s="16" t="s">
        <v>79</v>
      </c>
      <c r="D119" s="8" t="s">
        <v>201</v>
      </c>
      <c r="E119" s="9" t="s">
        <v>17</v>
      </c>
      <c r="F119" s="10">
        <v>50000</v>
      </c>
      <c r="G119" s="11">
        <v>44281</v>
      </c>
      <c r="H119" s="11">
        <v>45195</v>
      </c>
      <c r="I119" s="19"/>
      <c r="J119" s="20"/>
      <c r="K119" s="16" t="s">
        <v>202</v>
      </c>
      <c r="L119" s="21">
        <v>6029.86</v>
      </c>
      <c r="M119" s="22">
        <v>2407.99</v>
      </c>
    </row>
    <row r="120" ht="32" customHeight="1" spans="1:13">
      <c r="A120" s="6">
        <f>SUBTOTAL(103,B$3:B120)*1</f>
        <v>118</v>
      </c>
      <c r="B120" s="7" t="s">
        <v>195</v>
      </c>
      <c r="C120" s="7" t="s">
        <v>15</v>
      </c>
      <c r="D120" s="8" t="s">
        <v>203</v>
      </c>
      <c r="E120" s="9" t="s">
        <v>17</v>
      </c>
      <c r="F120" s="10">
        <v>30000</v>
      </c>
      <c r="G120" s="11">
        <v>44144</v>
      </c>
      <c r="H120" s="11">
        <v>45239</v>
      </c>
      <c r="I120" s="19"/>
      <c r="J120" s="20"/>
      <c r="K120" s="16" t="s">
        <v>27</v>
      </c>
      <c r="L120" s="21">
        <v>4334.38</v>
      </c>
      <c r="M120" s="22">
        <v>1444.79</v>
      </c>
    </row>
    <row r="121" ht="32" customHeight="1" spans="1:13">
      <c r="A121" s="6">
        <f>SUBTOTAL(103,B$3:B121)*1</f>
        <v>119</v>
      </c>
      <c r="B121" s="7" t="s">
        <v>195</v>
      </c>
      <c r="C121" s="16" t="s">
        <v>79</v>
      </c>
      <c r="D121" s="8" t="s">
        <v>204</v>
      </c>
      <c r="E121" s="9" t="s">
        <v>17</v>
      </c>
      <c r="F121" s="10">
        <v>50000</v>
      </c>
      <c r="G121" s="11">
        <v>44431</v>
      </c>
      <c r="H121" s="11">
        <v>45161</v>
      </c>
      <c r="I121" s="19"/>
      <c r="J121" s="20"/>
      <c r="K121" s="16" t="s">
        <v>96</v>
      </c>
      <c r="L121" s="21">
        <v>4714.58</v>
      </c>
      <c r="M121" s="22">
        <v>2357.29</v>
      </c>
    </row>
    <row r="122" ht="32" customHeight="1" spans="1:13">
      <c r="A122" s="6">
        <f>SUBTOTAL(103,B$3:B122)*1</f>
        <v>120</v>
      </c>
      <c r="B122" s="7" t="s">
        <v>195</v>
      </c>
      <c r="C122" s="7" t="s">
        <v>15</v>
      </c>
      <c r="D122" s="8" t="s">
        <v>205</v>
      </c>
      <c r="E122" s="9" t="s">
        <v>17</v>
      </c>
      <c r="F122" s="10">
        <v>50000</v>
      </c>
      <c r="G122" s="11">
        <v>44448</v>
      </c>
      <c r="H122" s="11">
        <v>45178</v>
      </c>
      <c r="I122" s="19"/>
      <c r="J122" s="20"/>
      <c r="K122" s="16" t="s">
        <v>25</v>
      </c>
      <c r="L122" s="21">
        <v>4714.58</v>
      </c>
      <c r="M122" s="22">
        <v>2357.29</v>
      </c>
    </row>
    <row r="123" ht="32" customHeight="1" spans="1:13">
      <c r="A123" s="6">
        <f>SUBTOTAL(103,B$3:B123)*1</f>
        <v>121</v>
      </c>
      <c r="B123" s="7" t="s">
        <v>195</v>
      </c>
      <c r="C123" s="16" t="s">
        <v>79</v>
      </c>
      <c r="D123" s="8" t="s">
        <v>206</v>
      </c>
      <c r="E123" s="9" t="s">
        <v>17</v>
      </c>
      <c r="F123" s="10">
        <v>50000</v>
      </c>
      <c r="G123" s="11">
        <v>44301</v>
      </c>
      <c r="H123" s="11">
        <v>45031</v>
      </c>
      <c r="I123" s="19"/>
      <c r="J123" s="20"/>
      <c r="K123" s="16" t="s">
        <v>27</v>
      </c>
      <c r="L123" s="21">
        <v>4815.97</v>
      </c>
      <c r="M123" s="22">
        <v>2407.99</v>
      </c>
    </row>
    <row r="124" ht="32" customHeight="1" spans="1:13">
      <c r="A124" s="6">
        <f>SUBTOTAL(103,B$3:B124)*1</f>
        <v>122</v>
      </c>
      <c r="B124" s="7" t="s">
        <v>195</v>
      </c>
      <c r="C124" s="7" t="s">
        <v>15</v>
      </c>
      <c r="D124" s="8" t="s">
        <v>207</v>
      </c>
      <c r="E124" s="9" t="s">
        <v>17</v>
      </c>
      <c r="F124" s="10">
        <v>50000</v>
      </c>
      <c r="G124" s="11">
        <v>44144</v>
      </c>
      <c r="H124" s="11">
        <v>45239</v>
      </c>
      <c r="I124" s="19"/>
      <c r="J124" s="20"/>
      <c r="K124" s="16" t="s">
        <v>86</v>
      </c>
      <c r="L124" s="21">
        <v>7223.96</v>
      </c>
      <c r="M124" s="22">
        <v>2407.99</v>
      </c>
    </row>
    <row r="125" ht="32" customHeight="1" spans="1:13">
      <c r="A125" s="6">
        <f>SUBTOTAL(103,B$3:B125)*1</f>
        <v>123</v>
      </c>
      <c r="B125" s="7" t="s">
        <v>195</v>
      </c>
      <c r="C125" s="7" t="s">
        <v>15</v>
      </c>
      <c r="D125" s="8" t="s">
        <v>208</v>
      </c>
      <c r="E125" s="9" t="s">
        <v>17</v>
      </c>
      <c r="F125" s="10">
        <v>50000</v>
      </c>
      <c r="G125" s="11">
        <v>44842</v>
      </c>
      <c r="H125" s="11">
        <v>45238</v>
      </c>
      <c r="I125" s="19"/>
      <c r="J125" s="20"/>
      <c r="K125" s="16" t="s">
        <v>209</v>
      </c>
      <c r="L125" s="21">
        <v>2365</v>
      </c>
      <c r="M125" s="22">
        <v>501.67</v>
      </c>
    </row>
    <row r="126" ht="32" customHeight="1" spans="1:13">
      <c r="A126" s="6">
        <f>SUBTOTAL(103,B$3:B126)*1</f>
        <v>124</v>
      </c>
      <c r="B126" s="7" t="s">
        <v>195</v>
      </c>
      <c r="C126" s="7" t="s">
        <v>15</v>
      </c>
      <c r="D126" s="8" t="s">
        <v>210</v>
      </c>
      <c r="E126" s="9" t="s">
        <v>17</v>
      </c>
      <c r="F126" s="10">
        <v>50000</v>
      </c>
      <c r="G126" s="11">
        <v>44477</v>
      </c>
      <c r="H126" s="11">
        <v>45207</v>
      </c>
      <c r="I126" s="19"/>
      <c r="J126" s="20"/>
      <c r="K126" s="16" t="s">
        <v>77</v>
      </c>
      <c r="L126" s="21">
        <v>4714.58</v>
      </c>
      <c r="M126" s="22">
        <v>2357.29</v>
      </c>
    </row>
    <row r="127" ht="32" customHeight="1" spans="1:13">
      <c r="A127" s="6">
        <f>SUBTOTAL(103,B$3:B127)*1</f>
        <v>125</v>
      </c>
      <c r="B127" s="7" t="s">
        <v>195</v>
      </c>
      <c r="C127" s="7" t="s">
        <v>15</v>
      </c>
      <c r="D127" s="8" t="s">
        <v>211</v>
      </c>
      <c r="E127" s="9" t="s">
        <v>17</v>
      </c>
      <c r="F127" s="10">
        <v>50000</v>
      </c>
      <c r="G127" s="11">
        <v>44447</v>
      </c>
      <c r="H127" s="11">
        <v>45177</v>
      </c>
      <c r="I127" s="19"/>
      <c r="J127" s="20"/>
      <c r="K127" s="16" t="s">
        <v>212</v>
      </c>
      <c r="L127" s="21">
        <v>4714.58</v>
      </c>
      <c r="M127" s="22">
        <v>2357.29</v>
      </c>
    </row>
    <row r="128" ht="32" customHeight="1" spans="1:13">
      <c r="A128" s="6">
        <f>SUBTOTAL(103,B$3:B128)*1</f>
        <v>126</v>
      </c>
      <c r="B128" s="7" t="s">
        <v>195</v>
      </c>
      <c r="C128" s="7" t="s">
        <v>15</v>
      </c>
      <c r="D128" s="8" t="s">
        <v>213</v>
      </c>
      <c r="E128" s="9" t="s">
        <v>17</v>
      </c>
      <c r="F128" s="10">
        <v>20000</v>
      </c>
      <c r="G128" s="11">
        <v>44151</v>
      </c>
      <c r="H128" s="11">
        <v>45246</v>
      </c>
      <c r="I128" s="19"/>
      <c r="J128" s="20"/>
      <c r="K128" s="16" t="s">
        <v>171</v>
      </c>
      <c r="L128" s="21">
        <v>2889.58</v>
      </c>
      <c r="M128" s="22">
        <v>963.19</v>
      </c>
    </row>
    <row r="129" ht="32" customHeight="1" spans="1:13">
      <c r="A129" s="6">
        <f>SUBTOTAL(103,B$3:B129)*1</f>
        <v>127</v>
      </c>
      <c r="B129" s="7" t="s">
        <v>195</v>
      </c>
      <c r="C129" s="7" t="s">
        <v>15</v>
      </c>
      <c r="D129" s="8" t="s">
        <v>214</v>
      </c>
      <c r="E129" s="9" t="s">
        <v>17</v>
      </c>
      <c r="F129" s="10">
        <v>50000</v>
      </c>
      <c r="G129" s="11">
        <v>44333</v>
      </c>
      <c r="H129" s="11">
        <v>45247</v>
      </c>
      <c r="I129" s="19"/>
      <c r="J129" s="20"/>
      <c r="K129" s="16" t="s">
        <v>215</v>
      </c>
      <c r="L129" s="21">
        <v>6029.86</v>
      </c>
      <c r="M129" s="22">
        <v>2407.99</v>
      </c>
    </row>
    <row r="130" ht="32" customHeight="1" spans="1:13">
      <c r="A130" s="6">
        <f>SUBTOTAL(103,B$3:B130)*1</f>
        <v>128</v>
      </c>
      <c r="B130" s="7" t="s">
        <v>195</v>
      </c>
      <c r="C130" s="7" t="s">
        <v>15</v>
      </c>
      <c r="D130" s="8" t="s">
        <v>216</v>
      </c>
      <c r="E130" s="9" t="s">
        <v>17</v>
      </c>
      <c r="F130" s="10">
        <v>20000</v>
      </c>
      <c r="G130" s="11">
        <v>44139</v>
      </c>
      <c r="H130" s="11">
        <v>45234</v>
      </c>
      <c r="I130" s="19"/>
      <c r="J130" s="20"/>
      <c r="K130" s="16" t="s">
        <v>25</v>
      </c>
      <c r="L130" s="21">
        <v>2889.58</v>
      </c>
      <c r="M130" s="22">
        <v>963.19</v>
      </c>
    </row>
    <row r="131" ht="32" customHeight="1" spans="1:13">
      <c r="A131" s="6">
        <f>SUBTOTAL(103,B$3:B131)*1</f>
        <v>129</v>
      </c>
      <c r="B131" s="7" t="s">
        <v>217</v>
      </c>
      <c r="C131" s="7" t="s">
        <v>23</v>
      </c>
      <c r="D131" s="8" t="s">
        <v>218</v>
      </c>
      <c r="E131" s="9" t="s">
        <v>17</v>
      </c>
      <c r="F131" s="10">
        <v>50000</v>
      </c>
      <c r="G131" s="11">
        <v>44497</v>
      </c>
      <c r="H131" s="11">
        <v>45227</v>
      </c>
      <c r="I131" s="19"/>
      <c r="J131" s="20"/>
      <c r="K131" s="16" t="s">
        <v>54</v>
      </c>
      <c r="L131" s="21">
        <v>4714.58</v>
      </c>
      <c r="M131" s="22">
        <v>2357.29</v>
      </c>
    </row>
    <row r="132" ht="32" customHeight="1" spans="1:13">
      <c r="A132" s="6">
        <f>SUBTOTAL(103,B$3:B132)*1</f>
        <v>130</v>
      </c>
      <c r="B132" s="7" t="s">
        <v>217</v>
      </c>
      <c r="C132" s="7" t="s">
        <v>15</v>
      </c>
      <c r="D132" s="8" t="s">
        <v>219</v>
      </c>
      <c r="E132" s="9" t="s">
        <v>17</v>
      </c>
      <c r="F132" s="10">
        <v>50000</v>
      </c>
      <c r="G132" s="11">
        <v>44145</v>
      </c>
      <c r="H132" s="11">
        <v>45240</v>
      </c>
      <c r="I132" s="19"/>
      <c r="J132" s="20"/>
      <c r="K132" s="16" t="s">
        <v>25</v>
      </c>
      <c r="L132" s="21">
        <v>7223.96</v>
      </c>
      <c r="M132" s="22">
        <v>2407.99</v>
      </c>
    </row>
    <row r="133" ht="32" customHeight="1" spans="1:13">
      <c r="A133" s="6">
        <f>SUBTOTAL(103,B$3:B133)*1</f>
        <v>131</v>
      </c>
      <c r="B133" s="7" t="s">
        <v>217</v>
      </c>
      <c r="C133" s="7" t="s">
        <v>15</v>
      </c>
      <c r="D133" s="8" t="s">
        <v>220</v>
      </c>
      <c r="E133" s="9" t="s">
        <v>17</v>
      </c>
      <c r="F133" s="10">
        <v>50000</v>
      </c>
      <c r="G133" s="11">
        <v>44659</v>
      </c>
      <c r="H133" s="11">
        <v>45268</v>
      </c>
      <c r="I133" s="19"/>
      <c r="J133" s="20"/>
      <c r="K133" s="16" t="s">
        <v>32</v>
      </c>
      <c r="L133" s="21">
        <v>4017.71</v>
      </c>
      <c r="M133" s="22">
        <v>1761.46</v>
      </c>
    </row>
    <row r="134" ht="32" customHeight="1" spans="1:13">
      <c r="A134" s="6">
        <f>SUBTOTAL(103,B$3:B134)*1</f>
        <v>132</v>
      </c>
      <c r="B134" s="7" t="s">
        <v>217</v>
      </c>
      <c r="C134" s="7" t="s">
        <v>15</v>
      </c>
      <c r="D134" s="8" t="s">
        <v>220</v>
      </c>
      <c r="E134" s="9" t="s">
        <v>17</v>
      </c>
      <c r="F134" s="10">
        <v>50000</v>
      </c>
      <c r="G134" s="11">
        <v>44295</v>
      </c>
      <c r="H134" s="11">
        <v>45269</v>
      </c>
      <c r="I134" s="19">
        <v>44657</v>
      </c>
      <c r="J134" s="20">
        <v>50000</v>
      </c>
      <c r="K134" s="16" t="s">
        <v>32</v>
      </c>
      <c r="L134" s="21">
        <v>6425.69</v>
      </c>
      <c r="M134" s="22">
        <v>633.33</v>
      </c>
    </row>
    <row r="135" ht="32" customHeight="1" spans="1:13">
      <c r="A135" s="6">
        <f>SUBTOTAL(103,B$3:B135)*1</f>
        <v>133</v>
      </c>
      <c r="B135" s="7" t="s">
        <v>221</v>
      </c>
      <c r="C135" s="7" t="s">
        <v>15</v>
      </c>
      <c r="D135" s="12" t="s">
        <v>222</v>
      </c>
      <c r="E135" s="28" t="s">
        <v>125</v>
      </c>
      <c r="F135" s="29">
        <v>50000</v>
      </c>
      <c r="G135" s="30">
        <v>44483</v>
      </c>
      <c r="H135" s="30">
        <v>44848</v>
      </c>
      <c r="I135" s="30">
        <v>44826</v>
      </c>
      <c r="J135" s="29">
        <v>50000</v>
      </c>
      <c r="K135" s="33" t="s">
        <v>127</v>
      </c>
      <c r="L135" s="34">
        <v>1808.97</v>
      </c>
      <c r="M135" s="34">
        <v>1397.6</v>
      </c>
    </row>
    <row r="136" ht="32" customHeight="1" spans="1:13">
      <c r="A136" s="6">
        <f>SUBTOTAL(103,B$3:B136)*1</f>
        <v>134</v>
      </c>
      <c r="B136" s="7" t="s">
        <v>221</v>
      </c>
      <c r="C136" s="7" t="s">
        <v>15</v>
      </c>
      <c r="D136" s="12" t="s">
        <v>222</v>
      </c>
      <c r="E136" s="28" t="s">
        <v>125</v>
      </c>
      <c r="F136" s="31">
        <v>50000</v>
      </c>
      <c r="G136" s="32">
        <v>44830</v>
      </c>
      <c r="H136" s="32">
        <v>45286</v>
      </c>
      <c r="I136" s="32"/>
      <c r="J136" s="28"/>
      <c r="K136" s="28" t="s">
        <v>223</v>
      </c>
      <c r="L136" s="34">
        <v>2686.03</v>
      </c>
      <c r="M136" s="34">
        <v>565.48</v>
      </c>
    </row>
    <row r="137" ht="32" customHeight="1" spans="1:13">
      <c r="A137" s="6">
        <f>SUBTOTAL(103,B$3:B137)*1</f>
        <v>135</v>
      </c>
      <c r="B137" s="7" t="s">
        <v>221</v>
      </c>
      <c r="C137" s="7" t="s">
        <v>15</v>
      </c>
      <c r="D137" s="8" t="s">
        <v>224</v>
      </c>
      <c r="E137" s="9" t="s">
        <v>17</v>
      </c>
      <c r="F137" s="10">
        <v>50000</v>
      </c>
      <c r="G137" s="11">
        <v>44457</v>
      </c>
      <c r="H137" s="11">
        <v>45187</v>
      </c>
      <c r="I137" s="19"/>
      <c r="J137" s="20"/>
      <c r="K137" s="16" t="s">
        <v>88</v>
      </c>
      <c r="L137" s="21">
        <v>4714.58</v>
      </c>
      <c r="M137" s="22">
        <v>2357.29</v>
      </c>
    </row>
    <row r="138" ht="32" customHeight="1" spans="1:13">
      <c r="A138" s="6">
        <f>SUBTOTAL(103,B$3:B138)*1</f>
        <v>136</v>
      </c>
      <c r="B138" s="7" t="s">
        <v>221</v>
      </c>
      <c r="C138" s="7" t="s">
        <v>15</v>
      </c>
      <c r="D138" s="8" t="s">
        <v>225</v>
      </c>
      <c r="E138" s="9" t="s">
        <v>17</v>
      </c>
      <c r="F138" s="10">
        <v>40000</v>
      </c>
      <c r="G138" s="11">
        <v>44789</v>
      </c>
      <c r="H138" s="11">
        <v>45246</v>
      </c>
      <c r="I138" s="19"/>
      <c r="J138" s="20"/>
      <c r="K138" s="16" t="s">
        <v>171</v>
      </c>
      <c r="L138" s="21">
        <v>2259.61</v>
      </c>
      <c r="M138" s="22">
        <v>677.39</v>
      </c>
    </row>
    <row r="139" ht="32" customHeight="1" spans="1:13">
      <c r="A139" s="6">
        <f>SUBTOTAL(103,B$3:B139)*1</f>
        <v>137</v>
      </c>
      <c r="B139" s="7" t="s">
        <v>221</v>
      </c>
      <c r="C139" s="7" t="s">
        <v>15</v>
      </c>
      <c r="D139" s="8" t="s">
        <v>225</v>
      </c>
      <c r="E139" s="9" t="s">
        <v>17</v>
      </c>
      <c r="F139" s="10">
        <v>40000</v>
      </c>
      <c r="G139" s="11">
        <v>44432</v>
      </c>
      <c r="H139" s="11">
        <v>44797</v>
      </c>
      <c r="I139" s="19">
        <v>44785</v>
      </c>
      <c r="J139" s="20">
        <v>40000</v>
      </c>
      <c r="K139" s="16" t="s">
        <v>131</v>
      </c>
      <c r="L139" s="21">
        <v>1561.39</v>
      </c>
      <c r="M139" s="22">
        <v>958.22</v>
      </c>
    </row>
    <row r="140" ht="32" customHeight="1" spans="1:13">
      <c r="A140" s="6">
        <f>SUBTOTAL(103,B$3:B140)*1</f>
        <v>138</v>
      </c>
      <c r="B140" s="7" t="s">
        <v>221</v>
      </c>
      <c r="C140" s="7" t="s">
        <v>15</v>
      </c>
      <c r="D140" s="8" t="s">
        <v>226</v>
      </c>
      <c r="E140" s="9" t="s">
        <v>17</v>
      </c>
      <c r="F140" s="10">
        <v>50000</v>
      </c>
      <c r="G140" s="11">
        <v>44445</v>
      </c>
      <c r="H140" s="11">
        <v>45175</v>
      </c>
      <c r="I140" s="19"/>
      <c r="J140" s="20"/>
      <c r="K140" s="16" t="s">
        <v>227</v>
      </c>
      <c r="L140" s="21">
        <v>4714.58</v>
      </c>
      <c r="M140" s="22">
        <v>2357.29</v>
      </c>
    </row>
    <row r="141" ht="32" customHeight="1" spans="1:13">
      <c r="A141" s="6">
        <f>SUBTOTAL(103,B$3:B141)*1</f>
        <v>139</v>
      </c>
      <c r="B141" s="7" t="s">
        <v>228</v>
      </c>
      <c r="C141" s="7" t="s">
        <v>15</v>
      </c>
      <c r="D141" s="8" t="s">
        <v>229</v>
      </c>
      <c r="E141" s="9" t="s">
        <v>17</v>
      </c>
      <c r="F141" s="10">
        <v>50000</v>
      </c>
      <c r="G141" s="11">
        <v>44140</v>
      </c>
      <c r="H141" s="11">
        <v>45235</v>
      </c>
      <c r="I141" s="19"/>
      <c r="J141" s="20"/>
      <c r="K141" s="16" t="s">
        <v>88</v>
      </c>
      <c r="L141" s="21">
        <v>7223.96</v>
      </c>
      <c r="M141" s="22">
        <v>2407.99</v>
      </c>
    </row>
    <row r="142" ht="32" customHeight="1" spans="1:13">
      <c r="A142" s="6">
        <f>SUBTOTAL(103,B$3:B142)*1</f>
        <v>140</v>
      </c>
      <c r="B142" s="7" t="s">
        <v>228</v>
      </c>
      <c r="C142" s="7" t="s">
        <v>15</v>
      </c>
      <c r="D142" s="8" t="s">
        <v>230</v>
      </c>
      <c r="E142" s="9" t="s">
        <v>17</v>
      </c>
      <c r="F142" s="10">
        <v>50000</v>
      </c>
      <c r="G142" s="11">
        <v>44141</v>
      </c>
      <c r="H142" s="11">
        <v>45236</v>
      </c>
      <c r="I142" s="19"/>
      <c r="J142" s="20"/>
      <c r="K142" s="16" t="s">
        <v>88</v>
      </c>
      <c r="L142" s="21">
        <v>7223.96</v>
      </c>
      <c r="M142" s="22">
        <v>2407.99</v>
      </c>
    </row>
    <row r="143" ht="32" customHeight="1" spans="1:13">
      <c r="A143" s="6">
        <f>SUBTOTAL(103,B$3:B143)*1</f>
        <v>141</v>
      </c>
      <c r="B143" s="7" t="s">
        <v>231</v>
      </c>
      <c r="C143" s="7" t="s">
        <v>15</v>
      </c>
      <c r="D143" s="8" t="s">
        <v>232</v>
      </c>
      <c r="E143" s="9" t="s">
        <v>17</v>
      </c>
      <c r="F143" s="10">
        <v>50000</v>
      </c>
      <c r="G143" s="11">
        <v>44147</v>
      </c>
      <c r="H143" s="11">
        <v>45242</v>
      </c>
      <c r="I143" s="19"/>
      <c r="J143" s="20"/>
      <c r="K143" s="16" t="s">
        <v>88</v>
      </c>
      <c r="L143" s="21">
        <v>7223.96</v>
      </c>
      <c r="M143" s="22">
        <v>2407.99</v>
      </c>
    </row>
    <row r="144" ht="32" customHeight="1" spans="1:13">
      <c r="A144" s="6">
        <f>SUBTOTAL(103,B$3:B144)*1</f>
        <v>142</v>
      </c>
      <c r="B144" s="7" t="s">
        <v>231</v>
      </c>
      <c r="C144" s="7" t="s">
        <v>15</v>
      </c>
      <c r="D144" s="8" t="s">
        <v>233</v>
      </c>
      <c r="E144" s="9" t="s">
        <v>17</v>
      </c>
      <c r="F144" s="10">
        <v>5000</v>
      </c>
      <c r="G144" s="11">
        <v>44148</v>
      </c>
      <c r="H144" s="11">
        <v>45243</v>
      </c>
      <c r="I144" s="19"/>
      <c r="J144" s="20"/>
      <c r="K144" s="16" t="s">
        <v>88</v>
      </c>
      <c r="L144" s="21">
        <v>722.4</v>
      </c>
      <c r="M144" s="22">
        <v>240.8</v>
      </c>
    </row>
    <row r="145" ht="32" customHeight="1" spans="1:13">
      <c r="A145" s="6">
        <f>SUBTOTAL(103,B$3:B145)*1</f>
        <v>143</v>
      </c>
      <c r="B145" s="7" t="s">
        <v>234</v>
      </c>
      <c r="C145" s="7" t="s">
        <v>23</v>
      </c>
      <c r="D145" s="8" t="s">
        <v>235</v>
      </c>
      <c r="E145" s="9" t="s">
        <v>17</v>
      </c>
      <c r="F145" s="10">
        <v>20000</v>
      </c>
      <c r="G145" s="11">
        <v>44827</v>
      </c>
      <c r="H145" s="11">
        <v>45253</v>
      </c>
      <c r="I145" s="19"/>
      <c r="J145" s="20"/>
      <c r="K145" s="16" t="s">
        <v>171</v>
      </c>
      <c r="L145" s="21">
        <v>1017.67</v>
      </c>
      <c r="M145" s="22">
        <v>236.5</v>
      </c>
    </row>
    <row r="146" ht="32" customHeight="1" spans="1:13">
      <c r="A146" s="6">
        <f>SUBTOTAL(103,B$3:B146)*1</f>
        <v>144</v>
      </c>
      <c r="B146" s="7" t="s">
        <v>236</v>
      </c>
      <c r="C146" s="7" t="s">
        <v>15</v>
      </c>
      <c r="D146" s="8" t="s">
        <v>237</v>
      </c>
      <c r="E146" s="9" t="s">
        <v>17</v>
      </c>
      <c r="F146" s="10">
        <v>50000</v>
      </c>
      <c r="G146" s="11">
        <v>44151</v>
      </c>
      <c r="H146" s="11">
        <v>45246</v>
      </c>
      <c r="I146" s="19"/>
      <c r="J146" s="20"/>
      <c r="K146" s="16" t="s">
        <v>32</v>
      </c>
      <c r="L146" s="21">
        <v>7223.96</v>
      </c>
      <c r="M146" s="22">
        <v>2407.99</v>
      </c>
    </row>
    <row r="147" ht="32" customHeight="1" spans="1:13">
      <c r="A147" s="6">
        <f>SUBTOTAL(103,B$3:B147)*1</f>
        <v>145</v>
      </c>
      <c r="B147" s="7" t="s">
        <v>236</v>
      </c>
      <c r="C147" s="7" t="s">
        <v>23</v>
      </c>
      <c r="D147" s="8" t="s">
        <v>238</v>
      </c>
      <c r="E147" s="9" t="s">
        <v>17</v>
      </c>
      <c r="F147" s="10">
        <v>50000</v>
      </c>
      <c r="G147" s="11">
        <v>44851</v>
      </c>
      <c r="H147" s="11">
        <v>45247</v>
      </c>
      <c r="I147" s="19"/>
      <c r="J147" s="20"/>
      <c r="K147" s="16" t="s">
        <v>32</v>
      </c>
      <c r="L147" s="21">
        <v>2365</v>
      </c>
      <c r="M147" s="22">
        <v>447.92</v>
      </c>
    </row>
    <row r="148" ht="32" customHeight="1" spans="1:13">
      <c r="A148" s="6">
        <f>SUBTOTAL(103,B$3:B148)*1</f>
        <v>146</v>
      </c>
      <c r="B148" s="7" t="s">
        <v>236</v>
      </c>
      <c r="C148" s="16" t="s">
        <v>79</v>
      </c>
      <c r="D148" s="8" t="s">
        <v>239</v>
      </c>
      <c r="E148" s="9" t="s">
        <v>17</v>
      </c>
      <c r="F148" s="10">
        <v>50000</v>
      </c>
      <c r="G148" s="11">
        <v>44441</v>
      </c>
      <c r="H148" s="11">
        <v>45171</v>
      </c>
      <c r="I148" s="19"/>
      <c r="J148" s="20"/>
      <c r="K148" s="16" t="s">
        <v>32</v>
      </c>
      <c r="L148" s="21">
        <v>4714.58</v>
      </c>
      <c r="M148" s="22">
        <v>2357.29</v>
      </c>
    </row>
    <row r="149" ht="32" customHeight="1" spans="1:13">
      <c r="A149" s="6">
        <f>SUBTOTAL(103,B$3:B149)*1</f>
        <v>147</v>
      </c>
      <c r="B149" s="7" t="s">
        <v>236</v>
      </c>
      <c r="C149" s="16" t="s">
        <v>79</v>
      </c>
      <c r="D149" s="8" t="s">
        <v>240</v>
      </c>
      <c r="E149" s="9" t="s">
        <v>17</v>
      </c>
      <c r="F149" s="10">
        <v>50000</v>
      </c>
      <c r="G149" s="11">
        <v>44146</v>
      </c>
      <c r="H149" s="11">
        <v>45241</v>
      </c>
      <c r="I149" s="19"/>
      <c r="J149" s="20"/>
      <c r="K149" s="16" t="s">
        <v>88</v>
      </c>
      <c r="L149" s="21">
        <v>7223.96</v>
      </c>
      <c r="M149" s="22">
        <v>2407.99</v>
      </c>
    </row>
    <row r="150" ht="32" customHeight="1" spans="1:13">
      <c r="A150" s="6">
        <f>SUBTOTAL(103,B$3:B150)*1</f>
        <v>148</v>
      </c>
      <c r="B150" s="7" t="s">
        <v>236</v>
      </c>
      <c r="C150" s="16" t="s">
        <v>79</v>
      </c>
      <c r="D150" s="8" t="s">
        <v>241</v>
      </c>
      <c r="E150" s="9" t="s">
        <v>17</v>
      </c>
      <c r="F150" s="10">
        <v>50000</v>
      </c>
      <c r="G150" s="11">
        <v>44463</v>
      </c>
      <c r="H150" s="11">
        <v>45193</v>
      </c>
      <c r="I150" s="19"/>
      <c r="J150" s="20"/>
      <c r="K150" s="16" t="s">
        <v>131</v>
      </c>
      <c r="L150" s="21">
        <v>4714.58</v>
      </c>
      <c r="M150" s="22">
        <v>2357.29</v>
      </c>
    </row>
    <row r="151" ht="32" customHeight="1" spans="1:13">
      <c r="A151" s="6">
        <f>SUBTOTAL(103,B$3:B151)*1</f>
        <v>149</v>
      </c>
      <c r="B151" s="7" t="s">
        <v>242</v>
      </c>
      <c r="C151" s="7" t="s">
        <v>15</v>
      </c>
      <c r="D151" s="8" t="s">
        <v>243</v>
      </c>
      <c r="E151" s="9" t="s">
        <v>17</v>
      </c>
      <c r="F151" s="10">
        <v>50000</v>
      </c>
      <c r="G151" s="11">
        <v>44140</v>
      </c>
      <c r="H151" s="11">
        <v>45235</v>
      </c>
      <c r="I151" s="19"/>
      <c r="J151" s="20"/>
      <c r="K151" s="16" t="s">
        <v>77</v>
      </c>
      <c r="L151" s="21">
        <v>7223.96</v>
      </c>
      <c r="M151" s="22">
        <v>2407.99</v>
      </c>
    </row>
    <row r="152" ht="32" customHeight="1" spans="1:13">
      <c r="A152" s="6">
        <f>SUBTOTAL(103,B$3:B152)*1</f>
        <v>150</v>
      </c>
      <c r="B152" s="7" t="s">
        <v>244</v>
      </c>
      <c r="C152" s="7" t="s">
        <v>15</v>
      </c>
      <c r="D152" s="8" t="s">
        <v>245</v>
      </c>
      <c r="E152" s="9" t="s">
        <v>17</v>
      </c>
      <c r="F152" s="10">
        <v>50000</v>
      </c>
      <c r="G152" s="11">
        <v>44433</v>
      </c>
      <c r="H152" s="11">
        <v>45163</v>
      </c>
      <c r="I152" s="19"/>
      <c r="J152" s="20"/>
      <c r="K152" s="16" t="s">
        <v>49</v>
      </c>
      <c r="L152" s="21">
        <v>4714.58</v>
      </c>
      <c r="M152" s="22">
        <v>2357.29</v>
      </c>
    </row>
    <row r="153" ht="32" customHeight="1" spans="1:13">
      <c r="A153" s="6">
        <f>SUBTOTAL(103,B$3:B153)*1</f>
        <v>151</v>
      </c>
      <c r="B153" s="7" t="s">
        <v>244</v>
      </c>
      <c r="C153" s="7" t="s">
        <v>15</v>
      </c>
      <c r="D153" s="8" t="s">
        <v>246</v>
      </c>
      <c r="E153" s="9" t="s">
        <v>17</v>
      </c>
      <c r="F153" s="10">
        <v>50000</v>
      </c>
      <c r="G153" s="11">
        <v>44148</v>
      </c>
      <c r="H153" s="11">
        <v>45243</v>
      </c>
      <c r="I153" s="19"/>
      <c r="J153" s="20"/>
      <c r="K153" s="16" t="s">
        <v>131</v>
      </c>
      <c r="L153" s="21">
        <v>7223.96</v>
      </c>
      <c r="M153" s="22">
        <v>2407.99</v>
      </c>
    </row>
    <row r="154" ht="32" customHeight="1" spans="1:13">
      <c r="A154" s="6">
        <f>SUBTOTAL(103,B$3:B154)*1</f>
        <v>152</v>
      </c>
      <c r="B154" s="7" t="s">
        <v>244</v>
      </c>
      <c r="C154" s="7" t="s">
        <v>15</v>
      </c>
      <c r="D154" s="8" t="s">
        <v>247</v>
      </c>
      <c r="E154" s="9" t="s">
        <v>17</v>
      </c>
      <c r="F154" s="10">
        <v>50000</v>
      </c>
      <c r="G154" s="11">
        <v>44151</v>
      </c>
      <c r="H154" s="11">
        <v>45246</v>
      </c>
      <c r="I154" s="19"/>
      <c r="J154" s="20"/>
      <c r="K154" s="16" t="s">
        <v>248</v>
      </c>
      <c r="L154" s="21">
        <v>7223.96</v>
      </c>
      <c r="M154" s="22">
        <v>2407.99</v>
      </c>
    </row>
    <row r="155" ht="32" customHeight="1" spans="1:13">
      <c r="A155" s="6">
        <f>SUBTOTAL(103,B$3:B155)*1</f>
        <v>153</v>
      </c>
      <c r="B155" s="7" t="s">
        <v>244</v>
      </c>
      <c r="C155" s="7" t="s">
        <v>15</v>
      </c>
      <c r="D155" s="8" t="s">
        <v>249</v>
      </c>
      <c r="E155" s="9" t="s">
        <v>17</v>
      </c>
      <c r="F155" s="10">
        <v>50000</v>
      </c>
      <c r="G155" s="11">
        <v>44180</v>
      </c>
      <c r="H155" s="11">
        <v>45275</v>
      </c>
      <c r="I155" s="19"/>
      <c r="J155" s="20"/>
      <c r="K155" s="16" t="s">
        <v>131</v>
      </c>
      <c r="L155" s="21">
        <v>7223.96</v>
      </c>
      <c r="M155" s="22">
        <v>2407.99</v>
      </c>
    </row>
    <row r="156" ht="32" customHeight="1" spans="1:13">
      <c r="A156" s="6">
        <f>SUBTOTAL(103,B$3:B156)*1</f>
        <v>154</v>
      </c>
      <c r="B156" s="7" t="s">
        <v>244</v>
      </c>
      <c r="C156" s="7" t="s">
        <v>15</v>
      </c>
      <c r="D156" s="8" t="s">
        <v>250</v>
      </c>
      <c r="E156" s="9" t="s">
        <v>17</v>
      </c>
      <c r="F156" s="10">
        <v>30000</v>
      </c>
      <c r="G156" s="11">
        <v>44854</v>
      </c>
      <c r="H156" s="11">
        <v>45250</v>
      </c>
      <c r="I156" s="19"/>
      <c r="J156" s="20"/>
      <c r="K156" s="16" t="s">
        <v>49</v>
      </c>
      <c r="L156" s="21">
        <v>1419</v>
      </c>
      <c r="M156" s="22">
        <v>258</v>
      </c>
    </row>
    <row r="157" ht="32" customHeight="1" spans="1:13">
      <c r="A157" s="6">
        <f>SUBTOTAL(103,B$3:B157)*1</f>
        <v>155</v>
      </c>
      <c r="B157" s="7" t="s">
        <v>244</v>
      </c>
      <c r="C157" s="7" t="s">
        <v>15</v>
      </c>
      <c r="D157" s="8" t="s">
        <v>251</v>
      </c>
      <c r="E157" s="9" t="s">
        <v>17</v>
      </c>
      <c r="F157" s="10">
        <v>50000</v>
      </c>
      <c r="G157" s="11">
        <v>44441</v>
      </c>
      <c r="H157" s="11">
        <v>45171</v>
      </c>
      <c r="I157" s="19"/>
      <c r="J157" s="20"/>
      <c r="K157" s="16" t="s">
        <v>32</v>
      </c>
      <c r="L157" s="21">
        <v>4714.58</v>
      </c>
      <c r="M157" s="22">
        <v>2357.29</v>
      </c>
    </row>
    <row r="158" ht="32" customHeight="1" spans="1:13">
      <c r="A158" s="6">
        <f>SUBTOTAL(103,B$3:B158)*1</f>
        <v>156</v>
      </c>
      <c r="B158" s="7" t="s">
        <v>252</v>
      </c>
      <c r="C158" s="7" t="s">
        <v>15</v>
      </c>
      <c r="D158" s="8" t="s">
        <v>253</v>
      </c>
      <c r="E158" s="9" t="s">
        <v>17</v>
      </c>
      <c r="F158" s="10">
        <v>50000</v>
      </c>
      <c r="G158" s="11">
        <v>44265</v>
      </c>
      <c r="H158" s="11">
        <v>45270</v>
      </c>
      <c r="I158" s="19"/>
      <c r="J158" s="20"/>
      <c r="K158" s="16" t="s">
        <v>254</v>
      </c>
      <c r="L158" s="21">
        <v>6630.21</v>
      </c>
      <c r="M158" s="22">
        <v>2407.99</v>
      </c>
    </row>
    <row r="159" ht="32" customHeight="1" spans="1:13">
      <c r="A159" s="6">
        <f>SUBTOTAL(103,B$3:B159)*1</f>
        <v>157</v>
      </c>
      <c r="B159" s="7" t="s">
        <v>252</v>
      </c>
      <c r="C159" s="7" t="s">
        <v>15</v>
      </c>
      <c r="D159" s="8" t="s">
        <v>255</v>
      </c>
      <c r="E159" s="9" t="s">
        <v>17</v>
      </c>
      <c r="F159" s="10">
        <v>50000</v>
      </c>
      <c r="G159" s="11">
        <v>44250</v>
      </c>
      <c r="H159" s="11">
        <v>45283</v>
      </c>
      <c r="I159" s="19"/>
      <c r="J159" s="20"/>
      <c r="K159" s="16" t="s">
        <v>104</v>
      </c>
      <c r="L159" s="21">
        <v>6814.93</v>
      </c>
      <c r="M159" s="22">
        <v>2407.99</v>
      </c>
    </row>
    <row r="160" ht="32" customHeight="1" spans="1:13">
      <c r="A160" s="6">
        <f>SUBTOTAL(103,B$3:B160)*1</f>
        <v>158</v>
      </c>
      <c r="B160" s="7" t="s">
        <v>252</v>
      </c>
      <c r="C160" s="7" t="s">
        <v>15</v>
      </c>
      <c r="D160" s="8" t="s">
        <v>256</v>
      </c>
      <c r="E160" s="9" t="s">
        <v>17</v>
      </c>
      <c r="F160" s="10">
        <v>30000</v>
      </c>
      <c r="G160" s="11">
        <v>44819</v>
      </c>
      <c r="H160" s="11">
        <v>45275</v>
      </c>
      <c r="I160" s="19"/>
      <c r="J160" s="20"/>
      <c r="K160" s="16" t="s">
        <v>257</v>
      </c>
      <c r="L160" s="21">
        <v>1634</v>
      </c>
      <c r="M160" s="22">
        <v>383.42</v>
      </c>
    </row>
    <row r="161" ht="32" customHeight="1" spans="1:13">
      <c r="A161" s="6">
        <f>SUBTOTAL(103,B$3:B161)*1</f>
        <v>159</v>
      </c>
      <c r="B161" s="7" t="s">
        <v>258</v>
      </c>
      <c r="C161" s="7" t="s">
        <v>15</v>
      </c>
      <c r="D161" s="8" t="s">
        <v>259</v>
      </c>
      <c r="E161" s="9" t="s">
        <v>17</v>
      </c>
      <c r="F161" s="10">
        <v>50000</v>
      </c>
      <c r="G161" s="11">
        <v>44147</v>
      </c>
      <c r="H161" s="11">
        <v>45242</v>
      </c>
      <c r="I161" s="19"/>
      <c r="J161" s="20"/>
      <c r="K161" s="16" t="s">
        <v>63</v>
      </c>
      <c r="L161" s="21">
        <v>7223.96</v>
      </c>
      <c r="M161" s="22">
        <v>2407.99</v>
      </c>
    </row>
    <row r="162" ht="32" customHeight="1" spans="1:13">
      <c r="A162" s="6">
        <f>SUBTOTAL(103,B$3:B162)*1</f>
        <v>160</v>
      </c>
      <c r="B162" s="7" t="s">
        <v>258</v>
      </c>
      <c r="C162" s="7" t="s">
        <v>23</v>
      </c>
      <c r="D162" s="8" t="s">
        <v>260</v>
      </c>
      <c r="E162" s="9" t="s">
        <v>17</v>
      </c>
      <c r="F162" s="10">
        <v>50000</v>
      </c>
      <c r="G162" s="11">
        <v>44812</v>
      </c>
      <c r="H162" s="11">
        <v>45238</v>
      </c>
      <c r="I162" s="19"/>
      <c r="J162" s="20"/>
      <c r="K162" s="16" t="s">
        <v>25</v>
      </c>
      <c r="L162" s="21">
        <v>2544.17</v>
      </c>
      <c r="M162" s="22">
        <v>680.83</v>
      </c>
    </row>
    <row r="163" ht="32" customHeight="1" spans="1:13">
      <c r="A163" s="6">
        <f>SUBTOTAL(103,B$3:B163)*1</f>
        <v>161</v>
      </c>
      <c r="B163" s="7" t="s">
        <v>258</v>
      </c>
      <c r="C163" s="7" t="s">
        <v>15</v>
      </c>
      <c r="D163" s="8" t="s">
        <v>261</v>
      </c>
      <c r="E163" s="9" t="s">
        <v>17</v>
      </c>
      <c r="F163" s="10">
        <v>50000</v>
      </c>
      <c r="G163" s="11">
        <v>44148</v>
      </c>
      <c r="H163" s="11">
        <v>45243</v>
      </c>
      <c r="I163" s="19"/>
      <c r="J163" s="20"/>
      <c r="K163" s="16" t="s">
        <v>121</v>
      </c>
      <c r="L163" s="21">
        <v>7223.96</v>
      </c>
      <c r="M163" s="22">
        <v>2407.99</v>
      </c>
    </row>
    <row r="164" ht="32" customHeight="1" spans="1:13">
      <c r="A164" s="6">
        <f>SUBTOTAL(103,B$3:B164)*1</f>
        <v>162</v>
      </c>
      <c r="B164" s="7" t="s">
        <v>258</v>
      </c>
      <c r="C164" s="7" t="s">
        <v>15</v>
      </c>
      <c r="D164" s="8" t="s">
        <v>262</v>
      </c>
      <c r="E164" s="9" t="s">
        <v>17</v>
      </c>
      <c r="F164" s="10">
        <v>50000</v>
      </c>
      <c r="G164" s="11">
        <v>44442</v>
      </c>
      <c r="H164" s="11">
        <v>45172</v>
      </c>
      <c r="I164" s="19"/>
      <c r="J164" s="20"/>
      <c r="K164" s="16" t="s">
        <v>63</v>
      </c>
      <c r="L164" s="21">
        <v>4714.58</v>
      </c>
      <c r="M164" s="22">
        <v>2357.29</v>
      </c>
    </row>
    <row r="165" ht="32" customHeight="1" spans="1:13">
      <c r="A165" s="6">
        <f>SUBTOTAL(103,B$3:B165)*1</f>
        <v>163</v>
      </c>
      <c r="B165" s="7" t="s">
        <v>263</v>
      </c>
      <c r="C165" s="16" t="s">
        <v>79</v>
      </c>
      <c r="D165" s="8" t="s">
        <v>264</v>
      </c>
      <c r="E165" s="9" t="s">
        <v>17</v>
      </c>
      <c r="F165" s="10">
        <v>10000</v>
      </c>
      <c r="G165" s="11">
        <v>44145</v>
      </c>
      <c r="H165" s="11">
        <v>45240</v>
      </c>
      <c r="I165" s="19"/>
      <c r="J165" s="20"/>
      <c r="K165" s="16" t="s">
        <v>88</v>
      </c>
      <c r="L165" s="21">
        <v>1444.79</v>
      </c>
      <c r="M165" s="22">
        <v>481.6</v>
      </c>
    </row>
    <row r="166" ht="32" customHeight="1" spans="1:13">
      <c r="A166" s="6">
        <f>SUBTOTAL(103,B$3:B166)*1</f>
        <v>164</v>
      </c>
      <c r="B166" s="7" t="s">
        <v>263</v>
      </c>
      <c r="C166" s="7" t="s">
        <v>15</v>
      </c>
      <c r="D166" s="8" t="s">
        <v>265</v>
      </c>
      <c r="E166" s="9" t="s">
        <v>17</v>
      </c>
      <c r="F166" s="10">
        <v>50000</v>
      </c>
      <c r="G166" s="11">
        <v>44145</v>
      </c>
      <c r="H166" s="11">
        <v>45240</v>
      </c>
      <c r="I166" s="19"/>
      <c r="J166" s="20"/>
      <c r="K166" s="16" t="s">
        <v>254</v>
      </c>
      <c r="L166" s="21">
        <v>7223.96</v>
      </c>
      <c r="M166" s="22">
        <v>2407.99</v>
      </c>
    </row>
    <row r="167" ht="32" customHeight="1" spans="1:13">
      <c r="A167" s="6">
        <f>SUBTOTAL(103,B$3:B167)*1</f>
        <v>165</v>
      </c>
      <c r="B167" s="7" t="s">
        <v>263</v>
      </c>
      <c r="C167" s="7" t="s">
        <v>15</v>
      </c>
      <c r="D167" s="8" t="s">
        <v>266</v>
      </c>
      <c r="E167" s="9" t="s">
        <v>17</v>
      </c>
      <c r="F167" s="10">
        <v>20000</v>
      </c>
      <c r="G167" s="11">
        <v>44201</v>
      </c>
      <c r="H167" s="11">
        <v>45265</v>
      </c>
      <c r="I167" s="19"/>
      <c r="J167" s="20"/>
      <c r="K167" s="16" t="s">
        <v>267</v>
      </c>
      <c r="L167" s="21">
        <v>2807.78</v>
      </c>
      <c r="M167" s="22">
        <v>963.19</v>
      </c>
    </row>
  </sheetData>
  <autoFilter ref="B2:M167">
    <extLst/>
  </autoFilter>
  <mergeCells count="1">
    <mergeCell ref="A1:M1"/>
  </mergeCells>
  <pageMargins left="0.554861111111111" right="0.554861111111111" top="0.590277777777778" bottom="0.393055555555556" header="0.354166666666667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下冶镇 (镇公示) (排序)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2023-02-28T07:36:00Z</dcterms:created>
  <dcterms:modified xsi:type="dcterms:W3CDTF">2023-03-01T01:12:00Z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48E6E65E0ABD4064A43FD092F4C49473</vt:lpwstr>
  </property>
  <property fmtid="{D5CDD505-2E9C-101B-9397-08002B2CF9AE}" pid="3" name="KSOProductBuildVer">
    <vt:lpwstr>2052-11.8.2.11019</vt:lpwstr>
  </property>
</Properties>
</file>